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rin\Desktop\"/>
    </mc:Choice>
  </mc:AlternateContent>
  <bookViews>
    <workbookView xWindow="0" yWindow="0" windowWidth="20490" windowHeight="7770" tabRatio="794"/>
  </bookViews>
  <sheets>
    <sheet name="収支報告書" sheetId="1" r:id="rId1"/>
    <sheet name="参加者別細目(1～30人)" sheetId="2" r:id="rId2"/>
    <sheet name="所得細目表(1～30人)" sheetId="3" r:id="rId3"/>
    <sheet name="参加者別細目(31～60人)" sheetId="5" r:id="rId4"/>
    <sheet name="所得細目表(31～60人)" sheetId="6" r:id="rId5"/>
    <sheet name="参加者別細目(61～90人)" sheetId="7" r:id="rId6"/>
    <sheet name="所得細目表(61～90人)" sheetId="8" r:id="rId7"/>
    <sheet name="参加者別細目(91～120人)" sheetId="9" r:id="rId8"/>
    <sheet name="所得細目表(91～120人)" sheetId="10" r:id="rId9"/>
    <sheet name="減価償却費" sheetId="4" r:id="rId10"/>
  </sheets>
  <definedNames>
    <definedName name="_xlnm.Print_Area" localSheetId="1">'参加者別細目(1～30人)'!$A$1:$G$36</definedName>
    <definedName name="_xlnm.Print_Area" localSheetId="3">'参加者別細目(31～60人)'!$A$1:$G$36</definedName>
    <definedName name="_xlnm.Print_Area" localSheetId="5">'参加者別細目(61～90人)'!$A$1:$G$36</definedName>
    <definedName name="_xlnm.Print_Area" localSheetId="7">'参加者別細目(91～120人)'!$A$1:$G$36</definedName>
    <definedName name="_xlnm.Print_Area" localSheetId="0">収支報告書!$A$1:$H$32</definedName>
    <definedName name="_xlnm.Print_Area" localSheetId="2">'所得細目表(1～30人)'!$A$1:$L$37</definedName>
    <definedName name="_xlnm.Print_Area" localSheetId="4">'所得細目表(31～60人)'!$A$1:$L$37</definedName>
    <definedName name="_xlnm.Print_Area" localSheetId="6">'所得細目表(61～90人)'!$A$1:$L$37</definedName>
    <definedName name="_xlnm.Print_Area" localSheetId="8">'所得細目表(91～120人)'!$A$1:$L$37</definedName>
  </definedNames>
  <calcPr calcId="191029"/>
</workbook>
</file>

<file path=xl/calcChain.xml><?xml version="1.0" encoding="utf-8"?>
<calcChain xmlns="http://schemas.openxmlformats.org/spreadsheetml/2006/main">
  <c r="E29" i="1" l="1"/>
  <c r="B37" i="10" l="1"/>
  <c r="I37" i="10" s="1"/>
  <c r="B36" i="10"/>
  <c r="I36" i="10" s="1"/>
  <c r="B35" i="10"/>
  <c r="L35" i="10" s="1"/>
  <c r="B34" i="10"/>
  <c r="I34" i="10" s="1"/>
  <c r="B33" i="10"/>
  <c r="I33" i="10" s="1"/>
  <c r="B32" i="10"/>
  <c r="L32" i="10" s="1"/>
  <c r="B31" i="10"/>
  <c r="L31" i="10" s="1"/>
  <c r="B30" i="10"/>
  <c r="I30" i="10" s="1"/>
  <c r="B29" i="10"/>
  <c r="I29" i="10" s="1"/>
  <c r="B28" i="10"/>
  <c r="C28" i="10" s="1"/>
  <c r="E28" i="10" s="1"/>
  <c r="F28" i="10" s="1"/>
  <c r="B27" i="10"/>
  <c r="L27" i="10" s="1"/>
  <c r="B26" i="10"/>
  <c r="I26" i="10" s="1"/>
  <c r="B25" i="10"/>
  <c r="I25" i="10" s="1"/>
  <c r="B24" i="10"/>
  <c r="L24" i="10" s="1"/>
  <c r="B23" i="10"/>
  <c r="L23" i="10" s="1"/>
  <c r="B22" i="10"/>
  <c r="I22" i="10" s="1"/>
  <c r="B21" i="10"/>
  <c r="I21" i="10" s="1"/>
  <c r="B20" i="10"/>
  <c r="L20" i="10" s="1"/>
  <c r="B19" i="10"/>
  <c r="L19" i="10" s="1"/>
  <c r="B18" i="10"/>
  <c r="I18" i="10" s="1"/>
  <c r="B17" i="10"/>
  <c r="I17" i="10" s="1"/>
  <c r="B16" i="10"/>
  <c r="I16" i="10" s="1"/>
  <c r="B15" i="10"/>
  <c r="L15" i="10" s="1"/>
  <c r="B14" i="10"/>
  <c r="I14" i="10" s="1"/>
  <c r="B13" i="10"/>
  <c r="I13" i="10" s="1"/>
  <c r="B12" i="10"/>
  <c r="I12" i="10" s="1"/>
  <c r="B11" i="10"/>
  <c r="L11" i="10" s="1"/>
  <c r="B10" i="10"/>
  <c r="I10" i="10" s="1"/>
  <c r="B9" i="10"/>
  <c r="I9" i="10" s="1"/>
  <c r="B8" i="10"/>
  <c r="J7" i="10"/>
  <c r="H7" i="10"/>
  <c r="G7" i="10"/>
  <c r="D7" i="10"/>
  <c r="E36" i="9"/>
  <c r="D36" i="9"/>
  <c r="C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F36" i="9" l="1"/>
  <c r="L25" i="10"/>
  <c r="G36" i="9"/>
  <c r="K26" i="10"/>
  <c r="K29" i="10"/>
  <c r="K14" i="10"/>
  <c r="K25" i="10"/>
  <c r="L29" i="10"/>
  <c r="K10" i="10"/>
  <c r="L17" i="10"/>
  <c r="K34" i="10"/>
  <c r="L13" i="10"/>
  <c r="L9" i="10"/>
  <c r="K18" i="10"/>
  <c r="C25" i="10"/>
  <c r="E25" i="10" s="1"/>
  <c r="F25" i="10" s="1"/>
  <c r="C26" i="10"/>
  <c r="E26" i="10" s="1"/>
  <c r="F26" i="10" s="1"/>
  <c r="K30" i="10"/>
  <c r="L33" i="10"/>
  <c r="L22" i="10"/>
  <c r="L10" i="10"/>
  <c r="L14" i="10"/>
  <c r="L18" i="10"/>
  <c r="C21" i="10"/>
  <c r="E21" i="10" s="1"/>
  <c r="F21" i="10" s="1"/>
  <c r="C22" i="10"/>
  <c r="E22" i="10" s="1"/>
  <c r="F22" i="10" s="1"/>
  <c r="L34" i="10"/>
  <c r="C37" i="10"/>
  <c r="E37" i="10" s="1"/>
  <c r="F37" i="10" s="1"/>
  <c r="C9" i="10"/>
  <c r="E9" i="10" s="1"/>
  <c r="F9" i="10" s="1"/>
  <c r="C10" i="10"/>
  <c r="E10" i="10" s="1"/>
  <c r="F10" i="10" s="1"/>
  <c r="C13" i="10"/>
  <c r="E13" i="10" s="1"/>
  <c r="F13" i="10" s="1"/>
  <c r="C14" i="10"/>
  <c r="E14" i="10" s="1"/>
  <c r="F14" i="10" s="1"/>
  <c r="C17" i="10"/>
  <c r="E17" i="10" s="1"/>
  <c r="F17" i="10" s="1"/>
  <c r="C18" i="10"/>
  <c r="E18" i="10" s="1"/>
  <c r="F18" i="10" s="1"/>
  <c r="K21" i="10"/>
  <c r="L30" i="10"/>
  <c r="C33" i="10"/>
  <c r="E33" i="10" s="1"/>
  <c r="F33" i="10" s="1"/>
  <c r="C34" i="10"/>
  <c r="E34" i="10" s="1"/>
  <c r="F34" i="10" s="1"/>
  <c r="K37" i="10"/>
  <c r="K9" i="10"/>
  <c r="K13" i="10"/>
  <c r="K17" i="10"/>
  <c r="L21" i="10"/>
  <c r="K22" i="10"/>
  <c r="L26" i="10"/>
  <c r="C29" i="10"/>
  <c r="E29" i="10" s="1"/>
  <c r="F29" i="10" s="1"/>
  <c r="C30" i="10"/>
  <c r="E30" i="10" s="1"/>
  <c r="F30" i="10" s="1"/>
  <c r="K33" i="10"/>
  <c r="L37" i="10"/>
  <c r="L8" i="10"/>
  <c r="K8" i="10"/>
  <c r="C8" i="10"/>
  <c r="I8" i="10"/>
  <c r="K12" i="10"/>
  <c r="L12" i="10"/>
  <c r="C12" i="10"/>
  <c r="E12" i="10" s="1"/>
  <c r="F12" i="10" s="1"/>
  <c r="C16" i="10"/>
  <c r="E16" i="10" s="1"/>
  <c r="F16" i="10" s="1"/>
  <c r="L16" i="10"/>
  <c r="K16" i="10"/>
  <c r="I20" i="10"/>
  <c r="I24" i="10"/>
  <c r="I32" i="10"/>
  <c r="I11" i="10"/>
  <c r="I15" i="10"/>
  <c r="C20" i="10"/>
  <c r="E20" i="10" s="1"/>
  <c r="F20" i="10" s="1"/>
  <c r="K20" i="10"/>
  <c r="I23" i="10"/>
  <c r="C24" i="10"/>
  <c r="E24" i="10" s="1"/>
  <c r="F24" i="10" s="1"/>
  <c r="K24" i="10"/>
  <c r="I27" i="10"/>
  <c r="K28" i="10"/>
  <c r="I31" i="10"/>
  <c r="C32" i="10"/>
  <c r="E32" i="10" s="1"/>
  <c r="F32" i="10" s="1"/>
  <c r="K32" i="10"/>
  <c r="I35" i="10"/>
  <c r="C36" i="10"/>
  <c r="E36" i="10" s="1"/>
  <c r="F36" i="10" s="1"/>
  <c r="K36" i="10"/>
  <c r="C11" i="10"/>
  <c r="E11" i="10" s="1"/>
  <c r="F11" i="10" s="1"/>
  <c r="K11" i="10"/>
  <c r="C15" i="10"/>
  <c r="E15" i="10" s="1"/>
  <c r="F15" i="10" s="1"/>
  <c r="K15" i="10"/>
  <c r="C19" i="10"/>
  <c r="E19" i="10" s="1"/>
  <c r="F19" i="10" s="1"/>
  <c r="K19" i="10"/>
  <c r="C23" i="10"/>
  <c r="E23" i="10" s="1"/>
  <c r="F23" i="10" s="1"/>
  <c r="K23" i="10"/>
  <c r="C27" i="10"/>
  <c r="E27" i="10" s="1"/>
  <c r="F27" i="10" s="1"/>
  <c r="K27" i="10"/>
  <c r="L28" i="10"/>
  <c r="C31" i="10"/>
  <c r="E31" i="10" s="1"/>
  <c r="F31" i="10" s="1"/>
  <c r="K31" i="10"/>
  <c r="C35" i="10"/>
  <c r="E35" i="10" s="1"/>
  <c r="F35" i="10" s="1"/>
  <c r="K35" i="10"/>
  <c r="L36" i="10"/>
  <c r="I28" i="10"/>
  <c r="I19" i="10"/>
  <c r="E37" i="2"/>
  <c r="D37" i="2"/>
  <c r="C37" i="2"/>
  <c r="I7" i="10" l="1"/>
  <c r="E8" i="10"/>
  <c r="C7" i="10"/>
  <c r="K7" i="10"/>
  <c r="L7" i="10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J7" i="8"/>
  <c r="H7" i="8"/>
  <c r="G7" i="8"/>
  <c r="D7" i="8"/>
  <c r="F36" i="7"/>
  <c r="E36" i="7"/>
  <c r="D36" i="7"/>
  <c r="C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J7" i="6"/>
  <c r="H7" i="6"/>
  <c r="G7" i="6"/>
  <c r="D7" i="6"/>
  <c r="E36" i="5"/>
  <c r="D36" i="5"/>
  <c r="C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6" i="2"/>
  <c r="E36" i="2"/>
  <c r="D36" i="2"/>
  <c r="J7" i="3"/>
  <c r="H7" i="3"/>
  <c r="G7" i="3"/>
  <c r="D7" i="3"/>
  <c r="B36" i="3"/>
  <c r="C36" i="3" s="1"/>
  <c r="B37" i="3"/>
  <c r="L37" i="3" s="1"/>
  <c r="B32" i="3"/>
  <c r="C32" i="3" s="1"/>
  <c r="B33" i="3"/>
  <c r="L33" i="3" s="1"/>
  <c r="B34" i="3"/>
  <c r="I34" i="3" s="1"/>
  <c r="B35" i="3"/>
  <c r="L35" i="3" s="1"/>
  <c r="B23" i="3"/>
  <c r="B24" i="3"/>
  <c r="B25" i="3"/>
  <c r="B26" i="3"/>
  <c r="B27" i="3"/>
  <c r="B28" i="3"/>
  <c r="B29" i="3"/>
  <c r="B30" i="3"/>
  <c r="B31" i="3"/>
  <c r="L31" i="3" s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G36" i="7" l="1"/>
  <c r="I17" i="8"/>
  <c r="I33" i="8"/>
  <c r="K22" i="8"/>
  <c r="G36" i="5"/>
  <c r="F36" i="5"/>
  <c r="C8" i="8"/>
  <c r="E8" i="8" s="1"/>
  <c r="C9" i="8"/>
  <c r="E9" i="8" s="1"/>
  <c r="F9" i="8" s="1"/>
  <c r="I9" i="8" s="1"/>
  <c r="K9" i="8" s="1"/>
  <c r="L9" i="8" s="1"/>
  <c r="C13" i="8"/>
  <c r="E13" i="8" s="1"/>
  <c r="F13" i="8" s="1"/>
  <c r="I13" i="8" s="1"/>
  <c r="K13" i="8" s="1"/>
  <c r="L13" i="8" s="1"/>
  <c r="C17" i="8"/>
  <c r="E17" i="8" s="1"/>
  <c r="F17" i="8" s="1"/>
  <c r="C21" i="8"/>
  <c r="E21" i="8" s="1"/>
  <c r="F21" i="8" s="1"/>
  <c r="I21" i="8" s="1"/>
  <c r="K21" i="8" s="1"/>
  <c r="C25" i="8"/>
  <c r="E25" i="8" s="1"/>
  <c r="F25" i="8" s="1"/>
  <c r="I25" i="8" s="1"/>
  <c r="K25" i="8" s="1"/>
  <c r="L25" i="8" s="1"/>
  <c r="C29" i="8"/>
  <c r="E29" i="8" s="1"/>
  <c r="F29" i="8" s="1"/>
  <c r="I29" i="8" s="1"/>
  <c r="K29" i="8" s="1"/>
  <c r="L29" i="8" s="1"/>
  <c r="C33" i="8"/>
  <c r="E33" i="8" s="1"/>
  <c r="F33" i="8" s="1"/>
  <c r="C37" i="8"/>
  <c r="E37" i="8" s="1"/>
  <c r="F37" i="8" s="1"/>
  <c r="I37" i="8" s="1"/>
  <c r="K37" i="8" s="1"/>
  <c r="K17" i="8"/>
  <c r="K33" i="8"/>
  <c r="F8" i="10"/>
  <c r="F7" i="10" s="1"/>
  <c r="E7" i="10"/>
  <c r="C11" i="8"/>
  <c r="E11" i="8" s="1"/>
  <c r="F11" i="8" s="1"/>
  <c r="C12" i="8"/>
  <c r="E12" i="8" s="1"/>
  <c r="F12" i="8" s="1"/>
  <c r="I12" i="8" s="1"/>
  <c r="K12" i="8" s="1"/>
  <c r="C15" i="8"/>
  <c r="E15" i="8" s="1"/>
  <c r="F15" i="8" s="1"/>
  <c r="I15" i="8" s="1"/>
  <c r="K15" i="8" s="1"/>
  <c r="C16" i="8"/>
  <c r="E16" i="8" s="1"/>
  <c r="F16" i="8" s="1"/>
  <c r="I16" i="8" s="1"/>
  <c r="K16" i="8" s="1"/>
  <c r="C19" i="8"/>
  <c r="E19" i="8" s="1"/>
  <c r="F19" i="8" s="1"/>
  <c r="C20" i="8"/>
  <c r="E20" i="8" s="1"/>
  <c r="F20" i="8" s="1"/>
  <c r="I20" i="8" s="1"/>
  <c r="K20" i="8" s="1"/>
  <c r="C23" i="8"/>
  <c r="E23" i="8" s="1"/>
  <c r="F23" i="8" s="1"/>
  <c r="I23" i="8" s="1"/>
  <c r="K23" i="8" s="1"/>
  <c r="C24" i="8"/>
  <c r="E24" i="8" s="1"/>
  <c r="F24" i="8" s="1"/>
  <c r="C27" i="8"/>
  <c r="E27" i="8" s="1"/>
  <c r="F27" i="8" s="1"/>
  <c r="C28" i="8"/>
  <c r="E28" i="8" s="1"/>
  <c r="F28" i="8" s="1"/>
  <c r="I28" i="8" s="1"/>
  <c r="K28" i="8" s="1"/>
  <c r="C31" i="8"/>
  <c r="E31" i="8" s="1"/>
  <c r="F31" i="8" s="1"/>
  <c r="I31" i="8" s="1"/>
  <c r="K31" i="8" s="1"/>
  <c r="C32" i="8"/>
  <c r="E32" i="8" s="1"/>
  <c r="F32" i="8" s="1"/>
  <c r="I32" i="8" s="1"/>
  <c r="K32" i="8" s="1"/>
  <c r="C35" i="8"/>
  <c r="E35" i="8" s="1"/>
  <c r="F35" i="8" s="1"/>
  <c r="C36" i="8"/>
  <c r="E36" i="8" s="1"/>
  <c r="F36" i="8" s="1"/>
  <c r="I36" i="8" s="1"/>
  <c r="K36" i="8" s="1"/>
  <c r="I24" i="8"/>
  <c r="K24" i="8" s="1"/>
  <c r="C10" i="8"/>
  <c r="E10" i="8" s="1"/>
  <c r="F10" i="8" s="1"/>
  <c r="I10" i="8" s="1"/>
  <c r="K10" i="8" s="1"/>
  <c r="L10" i="8" s="1"/>
  <c r="I11" i="8"/>
  <c r="K11" i="8" s="1"/>
  <c r="I19" i="8"/>
  <c r="K19" i="8" s="1"/>
  <c r="I27" i="8"/>
  <c r="K27" i="8" s="1"/>
  <c r="I35" i="8"/>
  <c r="K35" i="8" s="1"/>
  <c r="I22" i="8"/>
  <c r="I26" i="8"/>
  <c r="K26" i="8" s="1"/>
  <c r="L26" i="8" s="1"/>
  <c r="C14" i="8"/>
  <c r="E14" i="8" s="1"/>
  <c r="F14" i="8" s="1"/>
  <c r="I14" i="8" s="1"/>
  <c r="K14" i="8" s="1"/>
  <c r="C18" i="8"/>
  <c r="E18" i="8" s="1"/>
  <c r="F18" i="8" s="1"/>
  <c r="I18" i="8" s="1"/>
  <c r="K18" i="8" s="1"/>
  <c r="C22" i="8"/>
  <c r="E22" i="8" s="1"/>
  <c r="F22" i="8" s="1"/>
  <c r="C26" i="8"/>
  <c r="E26" i="8" s="1"/>
  <c r="F26" i="8" s="1"/>
  <c r="C30" i="8"/>
  <c r="E30" i="8" s="1"/>
  <c r="F30" i="8" s="1"/>
  <c r="I30" i="8" s="1"/>
  <c r="K30" i="8" s="1"/>
  <c r="C34" i="8"/>
  <c r="E34" i="8" s="1"/>
  <c r="F34" i="8" s="1"/>
  <c r="I34" i="8" s="1"/>
  <c r="K34" i="8" s="1"/>
  <c r="C10" i="6"/>
  <c r="E10" i="6" s="1"/>
  <c r="F10" i="6" s="1"/>
  <c r="I10" i="6" s="1"/>
  <c r="K10" i="6" s="1"/>
  <c r="L10" i="6" s="1"/>
  <c r="C11" i="6"/>
  <c r="E11" i="6" s="1"/>
  <c r="F11" i="6" s="1"/>
  <c r="I11" i="6" s="1"/>
  <c r="K11" i="6" s="1"/>
  <c r="L11" i="6" s="1"/>
  <c r="C15" i="6"/>
  <c r="E15" i="6" s="1"/>
  <c r="F15" i="6" s="1"/>
  <c r="I15" i="6" s="1"/>
  <c r="K15" i="6" s="1"/>
  <c r="L15" i="6" s="1"/>
  <c r="C19" i="6"/>
  <c r="E19" i="6" s="1"/>
  <c r="F19" i="6" s="1"/>
  <c r="I19" i="6" s="1"/>
  <c r="K19" i="6" s="1"/>
  <c r="L19" i="6" s="1"/>
  <c r="C23" i="6"/>
  <c r="E23" i="6" s="1"/>
  <c r="F23" i="6" s="1"/>
  <c r="I23" i="6" s="1"/>
  <c r="K23" i="6" s="1"/>
  <c r="L23" i="6" s="1"/>
  <c r="C27" i="6"/>
  <c r="E27" i="6" s="1"/>
  <c r="F27" i="6" s="1"/>
  <c r="I27" i="6" s="1"/>
  <c r="K27" i="6" s="1"/>
  <c r="L27" i="6" s="1"/>
  <c r="C31" i="6"/>
  <c r="E31" i="6" s="1"/>
  <c r="F31" i="6" s="1"/>
  <c r="I31" i="6" s="1"/>
  <c r="K31" i="6" s="1"/>
  <c r="L31" i="6" s="1"/>
  <c r="C35" i="6"/>
  <c r="E35" i="6" s="1"/>
  <c r="F35" i="6" s="1"/>
  <c r="I35" i="6" s="1"/>
  <c r="K35" i="6" s="1"/>
  <c r="C8" i="6"/>
  <c r="C13" i="6"/>
  <c r="E13" i="6" s="1"/>
  <c r="F13" i="6" s="1"/>
  <c r="I13" i="6" s="1"/>
  <c r="K13" i="6" s="1"/>
  <c r="L13" i="6" s="1"/>
  <c r="C14" i="6"/>
  <c r="E14" i="6" s="1"/>
  <c r="F14" i="6" s="1"/>
  <c r="I14" i="6" s="1"/>
  <c r="K14" i="6" s="1"/>
  <c r="C17" i="6"/>
  <c r="E17" i="6" s="1"/>
  <c r="F17" i="6" s="1"/>
  <c r="I17" i="6" s="1"/>
  <c r="K17" i="6" s="1"/>
  <c r="C18" i="6"/>
  <c r="E18" i="6" s="1"/>
  <c r="F18" i="6" s="1"/>
  <c r="I18" i="6" s="1"/>
  <c r="K18" i="6" s="1"/>
  <c r="L18" i="6" s="1"/>
  <c r="C21" i="6"/>
  <c r="E21" i="6" s="1"/>
  <c r="F21" i="6" s="1"/>
  <c r="I21" i="6" s="1"/>
  <c r="K21" i="6" s="1"/>
  <c r="L21" i="6" s="1"/>
  <c r="C22" i="6"/>
  <c r="E22" i="6" s="1"/>
  <c r="F22" i="6" s="1"/>
  <c r="I22" i="6" s="1"/>
  <c r="K22" i="6" s="1"/>
  <c r="C25" i="6"/>
  <c r="E25" i="6" s="1"/>
  <c r="F25" i="6" s="1"/>
  <c r="I25" i="6" s="1"/>
  <c r="K25" i="6" s="1"/>
  <c r="C26" i="6"/>
  <c r="E26" i="6" s="1"/>
  <c r="F26" i="6" s="1"/>
  <c r="I26" i="6" s="1"/>
  <c r="K26" i="6" s="1"/>
  <c r="L26" i="6" s="1"/>
  <c r="C29" i="6"/>
  <c r="E29" i="6" s="1"/>
  <c r="F29" i="6" s="1"/>
  <c r="I29" i="6" s="1"/>
  <c r="K29" i="6" s="1"/>
  <c r="C30" i="6"/>
  <c r="E30" i="6" s="1"/>
  <c r="F30" i="6" s="1"/>
  <c r="I30" i="6" s="1"/>
  <c r="K30" i="6" s="1"/>
  <c r="C33" i="6"/>
  <c r="E33" i="6" s="1"/>
  <c r="F33" i="6" s="1"/>
  <c r="I33" i="6" s="1"/>
  <c r="K33" i="6" s="1"/>
  <c r="L33" i="6" s="1"/>
  <c r="C34" i="6"/>
  <c r="E34" i="6" s="1"/>
  <c r="F34" i="6" s="1"/>
  <c r="I34" i="6" s="1"/>
  <c r="K34" i="6" s="1"/>
  <c r="C37" i="6"/>
  <c r="E37" i="6" s="1"/>
  <c r="F37" i="6" s="1"/>
  <c r="I37" i="6" s="1"/>
  <c r="K37" i="6" s="1"/>
  <c r="C9" i="6"/>
  <c r="E9" i="6" s="1"/>
  <c r="F9" i="6" s="1"/>
  <c r="I9" i="6" s="1"/>
  <c r="K9" i="6" s="1"/>
  <c r="L9" i="6" s="1"/>
  <c r="C12" i="6"/>
  <c r="E12" i="6" s="1"/>
  <c r="F12" i="6" s="1"/>
  <c r="I12" i="6" s="1"/>
  <c r="K12" i="6" s="1"/>
  <c r="L12" i="6" s="1"/>
  <c r="C16" i="6"/>
  <c r="E16" i="6" s="1"/>
  <c r="F16" i="6" s="1"/>
  <c r="I16" i="6" s="1"/>
  <c r="K16" i="6" s="1"/>
  <c r="C20" i="6"/>
  <c r="E20" i="6" s="1"/>
  <c r="F20" i="6" s="1"/>
  <c r="I20" i="6" s="1"/>
  <c r="K20" i="6" s="1"/>
  <c r="L20" i="6" s="1"/>
  <c r="C24" i="6"/>
  <c r="E24" i="6" s="1"/>
  <c r="F24" i="6" s="1"/>
  <c r="I24" i="6" s="1"/>
  <c r="K24" i="6" s="1"/>
  <c r="L24" i="6" s="1"/>
  <c r="C28" i="6"/>
  <c r="E28" i="6" s="1"/>
  <c r="F28" i="6" s="1"/>
  <c r="I28" i="6" s="1"/>
  <c r="K28" i="6" s="1"/>
  <c r="L28" i="6" s="1"/>
  <c r="C32" i="6"/>
  <c r="E32" i="6" s="1"/>
  <c r="F32" i="6" s="1"/>
  <c r="I32" i="6" s="1"/>
  <c r="K32" i="6" s="1"/>
  <c r="C36" i="6"/>
  <c r="E36" i="6" s="1"/>
  <c r="F36" i="6" s="1"/>
  <c r="I36" i="6" s="1"/>
  <c r="K36" i="6" s="1"/>
  <c r="C19" i="3"/>
  <c r="E19" i="3" s="1"/>
  <c r="F19" i="3" s="1"/>
  <c r="I19" i="3" s="1"/>
  <c r="K19" i="3" s="1"/>
  <c r="L19" i="3" s="1"/>
  <c r="C15" i="3"/>
  <c r="E15" i="3" s="1"/>
  <c r="F15" i="3" s="1"/>
  <c r="I15" i="3" s="1"/>
  <c r="K15" i="3" s="1"/>
  <c r="L15" i="3" s="1"/>
  <c r="C11" i="3"/>
  <c r="E11" i="3" s="1"/>
  <c r="F11" i="3" s="1"/>
  <c r="I11" i="3" s="1"/>
  <c r="K11" i="3" s="1"/>
  <c r="C27" i="3"/>
  <c r="E27" i="3" s="1"/>
  <c r="F27" i="3" s="1"/>
  <c r="I27" i="3" s="1"/>
  <c r="K27" i="3" s="1"/>
  <c r="C23" i="3"/>
  <c r="E23" i="3" s="1"/>
  <c r="F23" i="3" s="1"/>
  <c r="I23" i="3" s="1"/>
  <c r="K23" i="3" s="1"/>
  <c r="L23" i="3" s="1"/>
  <c r="C20" i="3"/>
  <c r="E20" i="3" s="1"/>
  <c r="F20" i="3" s="1"/>
  <c r="I20" i="3" s="1"/>
  <c r="K20" i="3" s="1"/>
  <c r="C16" i="3"/>
  <c r="E16" i="3" s="1"/>
  <c r="F16" i="3" s="1"/>
  <c r="I16" i="3" s="1"/>
  <c r="K16" i="3" s="1"/>
  <c r="L16" i="3" s="1"/>
  <c r="C12" i="3"/>
  <c r="E12" i="3" s="1"/>
  <c r="F12" i="3" s="1"/>
  <c r="I12" i="3" s="1"/>
  <c r="K12" i="3" s="1"/>
  <c r="L12" i="3" s="1"/>
  <c r="C24" i="3"/>
  <c r="E24" i="3" s="1"/>
  <c r="F24" i="3" s="1"/>
  <c r="I24" i="3" s="1"/>
  <c r="K24" i="3" s="1"/>
  <c r="C8" i="3"/>
  <c r="C37" i="3"/>
  <c r="E37" i="3" s="1"/>
  <c r="F37" i="3" s="1"/>
  <c r="C35" i="3"/>
  <c r="E35" i="3" s="1"/>
  <c r="F35" i="3" s="1"/>
  <c r="C33" i="3"/>
  <c r="E33" i="3" s="1"/>
  <c r="F33" i="3" s="1"/>
  <c r="C25" i="3"/>
  <c r="E25" i="3" s="1"/>
  <c r="F25" i="3" s="1"/>
  <c r="I25" i="3" s="1"/>
  <c r="K25" i="3" s="1"/>
  <c r="L25" i="3" s="1"/>
  <c r="C21" i="3"/>
  <c r="E21" i="3" s="1"/>
  <c r="F21" i="3" s="1"/>
  <c r="I21" i="3" s="1"/>
  <c r="K21" i="3" s="1"/>
  <c r="L21" i="3" s="1"/>
  <c r="C17" i="3"/>
  <c r="E17" i="3" s="1"/>
  <c r="F17" i="3" s="1"/>
  <c r="I17" i="3" s="1"/>
  <c r="K17" i="3" s="1"/>
  <c r="L17" i="3" s="1"/>
  <c r="C13" i="3"/>
  <c r="E13" i="3" s="1"/>
  <c r="F13" i="3" s="1"/>
  <c r="I13" i="3" s="1"/>
  <c r="K13" i="3" s="1"/>
  <c r="L13" i="3" s="1"/>
  <c r="C9" i="3"/>
  <c r="E9" i="3" s="1"/>
  <c r="F9" i="3" s="1"/>
  <c r="I9" i="3" s="1"/>
  <c r="K9" i="3" s="1"/>
  <c r="L9" i="3" s="1"/>
  <c r="C31" i="3"/>
  <c r="E31" i="3" s="1"/>
  <c r="F31" i="3" s="1"/>
  <c r="C34" i="3"/>
  <c r="E34" i="3" s="1"/>
  <c r="F34" i="3" s="1"/>
  <c r="C30" i="3"/>
  <c r="E30" i="3" s="1"/>
  <c r="F30" i="3" s="1"/>
  <c r="C26" i="3"/>
  <c r="E26" i="3" s="1"/>
  <c r="F26" i="3" s="1"/>
  <c r="I26" i="3" s="1"/>
  <c r="K26" i="3" s="1"/>
  <c r="L26" i="3" s="1"/>
  <c r="C22" i="3"/>
  <c r="E22" i="3" s="1"/>
  <c r="F22" i="3" s="1"/>
  <c r="I22" i="3" s="1"/>
  <c r="K22" i="3" s="1"/>
  <c r="L22" i="3" s="1"/>
  <c r="C18" i="3"/>
  <c r="E18" i="3" s="1"/>
  <c r="F18" i="3" s="1"/>
  <c r="I18" i="3" s="1"/>
  <c r="K18" i="3" s="1"/>
  <c r="L18" i="3" s="1"/>
  <c r="C14" i="3"/>
  <c r="E14" i="3" s="1"/>
  <c r="F14" i="3" s="1"/>
  <c r="I14" i="3" s="1"/>
  <c r="K14" i="3" s="1"/>
  <c r="L14" i="3" s="1"/>
  <c r="C10" i="3"/>
  <c r="E10" i="3" s="1"/>
  <c r="F10" i="3" s="1"/>
  <c r="I10" i="3" s="1"/>
  <c r="K10" i="3" s="1"/>
  <c r="L10" i="3" s="1"/>
  <c r="E32" i="3"/>
  <c r="F32" i="3" s="1"/>
  <c r="E36" i="3"/>
  <c r="F36" i="3" s="1"/>
  <c r="K35" i="3"/>
  <c r="L34" i="3"/>
  <c r="I35" i="3"/>
  <c r="K34" i="3"/>
  <c r="I32" i="3"/>
  <c r="I36" i="3"/>
  <c r="K33" i="3"/>
  <c r="I33" i="3"/>
  <c r="K37" i="3"/>
  <c r="I37" i="3"/>
  <c r="L36" i="3"/>
  <c r="K36" i="3"/>
  <c r="L32" i="3"/>
  <c r="K32" i="3"/>
  <c r="L30" i="3"/>
  <c r="I30" i="3"/>
  <c r="K30" i="3"/>
  <c r="I31" i="3"/>
  <c r="K31" i="3"/>
  <c r="C36" i="2"/>
  <c r="C28" i="3"/>
  <c r="E28" i="3" s="1"/>
  <c r="F28" i="3" s="1"/>
  <c r="I28" i="3" s="1"/>
  <c r="K28" i="3" s="1"/>
  <c r="L28" i="3" s="1"/>
  <c r="C29" i="3"/>
  <c r="E29" i="3" s="1"/>
  <c r="F29" i="3" s="1"/>
  <c r="I29" i="3" s="1"/>
  <c r="K29" i="3" s="1"/>
  <c r="L29" i="3" s="1"/>
  <c r="L36" i="8" l="1"/>
  <c r="L34" i="8"/>
  <c r="L18" i="8"/>
  <c r="L37" i="8"/>
  <c r="L21" i="8"/>
  <c r="L28" i="8"/>
  <c r="L12" i="8"/>
  <c r="L20" i="8"/>
  <c r="L32" i="8"/>
  <c r="L16" i="8"/>
  <c r="L35" i="8"/>
  <c r="L31" i="8"/>
  <c r="L27" i="8"/>
  <c r="L23" i="8"/>
  <c r="L19" i="8"/>
  <c r="L15" i="8"/>
  <c r="L11" i="8"/>
  <c r="L33" i="8"/>
  <c r="L17" i="8"/>
  <c r="L30" i="8"/>
  <c r="L22" i="8"/>
  <c r="L14" i="8"/>
  <c r="L24" i="8"/>
  <c r="L37" i="6"/>
  <c r="L36" i="6"/>
  <c r="L35" i="6"/>
  <c r="L34" i="6"/>
  <c r="L32" i="6"/>
  <c r="L30" i="6"/>
  <c r="L29" i="6"/>
  <c r="L25" i="6"/>
  <c r="L22" i="6"/>
  <c r="L17" i="6"/>
  <c r="L16" i="6"/>
  <c r="L14" i="6"/>
  <c r="F8" i="8"/>
  <c r="E7" i="8"/>
  <c r="C7" i="8"/>
  <c r="E8" i="6"/>
  <c r="C7" i="6"/>
  <c r="L27" i="3"/>
  <c r="L24" i="3"/>
  <c r="E8" i="3"/>
  <c r="C7" i="3"/>
  <c r="L11" i="3"/>
  <c r="L20" i="3"/>
  <c r="G36" i="2"/>
  <c r="F7" i="8" l="1"/>
  <c r="I8" i="8"/>
  <c r="F8" i="6"/>
  <c r="E7" i="6"/>
  <c r="F8" i="3"/>
  <c r="E7" i="3"/>
  <c r="F36" i="2"/>
  <c r="K8" i="8" l="1"/>
  <c r="I7" i="8"/>
  <c r="F7" i="6"/>
  <c r="I8" i="6"/>
  <c r="F7" i="3"/>
  <c r="I8" i="3"/>
  <c r="L8" i="8" l="1"/>
  <c r="L7" i="8" s="1"/>
  <c r="K7" i="8"/>
  <c r="K8" i="6"/>
  <c r="I7" i="6"/>
  <c r="K8" i="3"/>
  <c r="I7" i="3"/>
  <c r="K7" i="6" l="1"/>
  <c r="L8" i="6"/>
  <c r="L7" i="6" s="1"/>
  <c r="K7" i="3"/>
  <c r="L8" i="3"/>
  <c r="L7" i="3" s="1"/>
</calcChain>
</file>

<file path=xl/comments1.xml><?xml version="1.0" encoding="utf-8"?>
<comments xmlns="http://schemas.openxmlformats.org/spreadsheetml/2006/main">
  <authors>
    <author>U0195</author>
  </authors>
  <commentList>
    <comment ref="G31" authorId="0" shapeId="0">
      <text>
        <r>
          <rPr>
            <sz val="9"/>
            <color indexed="81"/>
            <rFont val="ＭＳ Ｐゴシック"/>
            <family val="3"/>
            <charset val="128"/>
          </rPr>
          <t>協定書において積立を計画されている場合は、過年までの積立総額を入力。</t>
        </r>
      </text>
    </comment>
  </commentList>
</comments>
</file>

<file path=xl/comments2.xml><?xml version="1.0" encoding="utf-8"?>
<comments xmlns="http://schemas.openxmlformats.org/spreadsheetml/2006/main">
  <authors>
    <author>U0195</author>
  </authors>
  <commentLis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収支報告書のＡと同額となります。
</t>
        </r>
      </text>
    </comment>
    <comment ref="D36" authorId="0" shapeId="0">
      <text>
        <r>
          <rPr>
            <sz val="9"/>
            <color indexed="81"/>
            <rFont val="ＭＳ Ｐゴシック"/>
            <family val="3"/>
            <charset val="128"/>
          </rPr>
          <t>収支報告書のＢと同額となります。</t>
        </r>
      </text>
    </comment>
    <comment ref="E36" authorId="0" shapeId="0">
      <text>
        <r>
          <rPr>
            <sz val="9"/>
            <color indexed="81"/>
            <rFont val="ＭＳ Ｐゴシック"/>
            <family val="3"/>
            <charset val="128"/>
          </rPr>
          <t>収支報告書のＣと同額となります。</t>
        </r>
      </text>
    </comment>
  </commentList>
</comments>
</file>

<file path=xl/sharedStrings.xml><?xml version="1.0" encoding="utf-8"?>
<sst xmlns="http://schemas.openxmlformats.org/spreadsheetml/2006/main" count="292" uniqueCount="94">
  <si>
    <t>１　交付金に係る配分額及び共同取組活動の支出額</t>
  </si>
  <si>
    <t>項　目</t>
  </si>
  <si>
    <t>総　　額</t>
  </si>
  <si>
    <t>配分等の基礎</t>
  </si>
  <si>
    <t>支　出　項　目</t>
  </si>
  <si>
    <t>支　出　額</t>
  </si>
  <si>
    <t>備　　　考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</si>
  <si>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</si>
  <si>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</si>
  <si>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</si>
  <si>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</si>
  <si>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</si>
  <si>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</si>
  <si>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</si>
  <si>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</si>
  <si>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</si>
  <si>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総　　　計</t>
  </si>
  <si>
    <t>　(1)　配分総額</t>
    <phoneticPr fontId="3"/>
  </si>
  <si>
    <t>(単位：円)</t>
    <phoneticPr fontId="3"/>
  </si>
  <si>
    <t>　(2)　共同取組活動支出額</t>
    <phoneticPr fontId="3"/>
  </si>
  <si>
    <t>集 落 協 定 名</t>
    <phoneticPr fontId="3"/>
  </si>
  <si>
    <t>集落協定代表者</t>
    <phoneticPr fontId="3"/>
  </si>
  <si>
    <t>協　　定</t>
  </si>
  <si>
    <t>参加者名</t>
  </si>
  <si>
    <t>個人配分分</t>
  </si>
  <si>
    <t>共同取組活動分</t>
  </si>
  <si>
    <t>合　　計</t>
  </si>
  <si>
    <t>収入額</t>
  </si>
  <si>
    <t>支出額</t>
  </si>
  <si>
    <t>①</t>
  </si>
  <si>
    <t>計</t>
  </si>
  <si>
    <t>①＋②</t>
    <phoneticPr fontId="3"/>
  </si>
  <si>
    <t>２　協定参加者別細目</t>
    <phoneticPr fontId="3"/>
  </si>
  <si>
    <t>（単位：円)</t>
    <phoneticPr fontId="3"/>
  </si>
  <si>
    <t>A</t>
    <phoneticPr fontId="3"/>
  </si>
  <si>
    <t>B</t>
    <phoneticPr fontId="3"/>
  </si>
  <si>
    <t>役員手当</t>
    <phoneticPr fontId="3"/>
  </si>
  <si>
    <t>個人配分分</t>
    <phoneticPr fontId="3"/>
  </si>
  <si>
    <t>共同取組活動分</t>
    <phoneticPr fontId="3"/>
  </si>
  <si>
    <t>②</t>
    <phoneticPr fontId="3"/>
  </si>
  <si>
    <t>①</t>
    <phoneticPr fontId="3"/>
  </si>
  <si>
    <t>C</t>
    <phoneticPr fontId="3"/>
  </si>
  <si>
    <t>協定参加者別所得細目表（各人別内訳）</t>
    <rPh sb="0" eb="2">
      <t>キョウテイ</t>
    </rPh>
    <rPh sb="2" eb="4">
      <t>サンカ</t>
    </rPh>
    <rPh sb="4" eb="5">
      <t>シャ</t>
    </rPh>
    <rPh sb="5" eb="6">
      <t>ベツ</t>
    </rPh>
    <rPh sb="6" eb="8">
      <t>ショトク</t>
    </rPh>
    <rPh sb="8" eb="10">
      <t>サイモク</t>
    </rPh>
    <rPh sb="10" eb="11">
      <t>ヒョウ</t>
    </rPh>
    <rPh sb="12" eb="14">
      <t>カクジン</t>
    </rPh>
    <rPh sb="14" eb="15">
      <t>ベツ</t>
    </rPh>
    <rPh sb="15" eb="17">
      <t>ウチワケ</t>
    </rPh>
    <phoneticPr fontId="3"/>
  </si>
  <si>
    <t>(単位：円）</t>
    <rPh sb="1" eb="3">
      <t>タンイ</t>
    </rPh>
    <rPh sb="4" eb="5">
      <t>エン</t>
    </rPh>
    <phoneticPr fontId="11"/>
  </si>
  <si>
    <t>No.</t>
    <phoneticPr fontId="3"/>
  </si>
  <si>
    <t>氏名</t>
    <rPh sb="0" eb="2">
      <t>シメイ</t>
    </rPh>
    <phoneticPr fontId="3"/>
  </si>
  <si>
    <t>収　　　　　入</t>
    <rPh sb="0" eb="1">
      <t>オサム</t>
    </rPh>
    <rPh sb="6" eb="7">
      <t>イ</t>
    </rPh>
    <phoneticPr fontId="3"/>
  </si>
  <si>
    <t>支　　　　　出</t>
    <rPh sb="0" eb="1">
      <t>ササ</t>
    </rPh>
    <rPh sb="6" eb="7">
      <t>デ</t>
    </rPh>
    <phoneticPr fontId="3"/>
  </si>
  <si>
    <t>所得金額③－⑨</t>
    <rPh sb="0" eb="2">
      <t>ショトク</t>
    </rPh>
    <rPh sb="2" eb="4">
      <t>キンガク</t>
    </rPh>
    <phoneticPr fontId="3"/>
  </si>
  <si>
    <t>①　　　　　　交付金</t>
    <rPh sb="7" eb="10">
      <t>コウフキン</t>
    </rPh>
    <phoneticPr fontId="3"/>
  </si>
  <si>
    <t>②　　　　　　　役員手当　　　出役賃金等</t>
    <rPh sb="8" eb="10">
      <t>ヤクイン</t>
    </rPh>
    <rPh sb="10" eb="12">
      <t>テアテ</t>
    </rPh>
    <rPh sb="15" eb="16">
      <t>シュツ</t>
    </rPh>
    <rPh sb="16" eb="17">
      <t>エキ</t>
    </rPh>
    <rPh sb="17" eb="19">
      <t>チンギン</t>
    </rPh>
    <rPh sb="19" eb="20">
      <t>トウ</t>
    </rPh>
    <phoneticPr fontId="3"/>
  </si>
  <si>
    <t>③　　　　　　　収入計        　（①＋②）</t>
    <rPh sb="8" eb="10">
      <t>シュウニュウ</t>
    </rPh>
    <rPh sb="10" eb="11">
      <t>ケイ</t>
    </rPh>
    <phoneticPr fontId="3"/>
  </si>
  <si>
    <t>④　　　　　　　共同取組活　動分支出額</t>
    <rPh sb="8" eb="10">
      <t>キョウドウ</t>
    </rPh>
    <rPh sb="10" eb="11">
      <t>ト</t>
    </rPh>
    <rPh sb="11" eb="12">
      <t>ク</t>
    </rPh>
    <rPh sb="12" eb="13">
      <t>カツ</t>
    </rPh>
    <rPh sb="14" eb="15">
      <t>ドウ</t>
    </rPh>
    <rPh sb="15" eb="16">
      <t>ブン</t>
    </rPh>
    <rPh sb="16" eb="19">
      <t>シシュツガク</t>
    </rPh>
    <phoneticPr fontId="3"/>
  </si>
  <si>
    <t>⑤　　　　　　　　　④のうち必要経費に該当しない支出額</t>
    <rPh sb="14" eb="16">
      <t>ヒツヨウ</t>
    </rPh>
    <rPh sb="16" eb="18">
      <t>ケイヒ</t>
    </rPh>
    <rPh sb="19" eb="21">
      <t>ガイトウ</t>
    </rPh>
    <rPh sb="24" eb="27">
      <t>シシュツガク</t>
    </rPh>
    <phoneticPr fontId="3"/>
  </si>
  <si>
    <t>⑥　　　　　　④のうち減価償却資産の取得金額</t>
    <rPh sb="11" eb="13">
      <t>ゲンカ</t>
    </rPh>
    <rPh sb="13" eb="15">
      <t>ショウキャク</t>
    </rPh>
    <rPh sb="15" eb="17">
      <t>シサン</t>
    </rPh>
    <rPh sb="18" eb="20">
      <t>シュトク</t>
    </rPh>
    <rPh sb="20" eb="22">
      <t>キンガク</t>
    </rPh>
    <phoneticPr fontId="3"/>
  </si>
  <si>
    <t>⑦　　　　　　　　差引計　　　　（④－⑤－⑥）</t>
    <rPh sb="9" eb="10">
      <t>サ</t>
    </rPh>
    <rPh sb="10" eb="11">
      <t>ヒ</t>
    </rPh>
    <rPh sb="11" eb="12">
      <t>ケイ</t>
    </rPh>
    <phoneticPr fontId="3"/>
  </si>
  <si>
    <t>⑧　　　　　　　減価償却費</t>
    <rPh sb="8" eb="10">
      <t>ゲンカ</t>
    </rPh>
    <rPh sb="10" eb="13">
      <t>ショウキャクヒ</t>
    </rPh>
    <phoneticPr fontId="3"/>
  </si>
  <si>
    <t>⑨　　　　　必要経費（⑦＋⑧）</t>
    <rPh sb="6" eb="8">
      <t>ヒツヨウ</t>
    </rPh>
    <rPh sb="8" eb="10">
      <t>ケイヒ</t>
    </rPh>
    <phoneticPr fontId="3"/>
  </si>
  <si>
    <t>集落合計</t>
    <rPh sb="0" eb="2">
      <t>シュウラク</t>
    </rPh>
    <rPh sb="2" eb="4">
      <t>ゴウケイ</t>
    </rPh>
    <phoneticPr fontId="3"/>
  </si>
  <si>
    <t>減価償却費の計算</t>
    <rPh sb="0" eb="2">
      <t>ゲンカ</t>
    </rPh>
    <rPh sb="2" eb="5">
      <t>ショウキャクヒ</t>
    </rPh>
    <rPh sb="6" eb="8">
      <t>ケイサン</t>
    </rPh>
    <phoneticPr fontId="3"/>
  </si>
  <si>
    <t>（氏名）</t>
    <rPh sb="1" eb="3">
      <t>シメイ</t>
    </rPh>
    <phoneticPr fontId="3"/>
  </si>
  <si>
    <t>資産の名称</t>
    <rPh sb="0" eb="2">
      <t>シサン</t>
    </rPh>
    <rPh sb="3" eb="5">
      <t>メイショウ</t>
    </rPh>
    <phoneticPr fontId="3"/>
  </si>
  <si>
    <t>取得年月</t>
    <rPh sb="0" eb="2">
      <t>シュトク</t>
    </rPh>
    <rPh sb="2" eb="4">
      <t>ネンゲツ</t>
    </rPh>
    <phoneticPr fontId="3"/>
  </si>
  <si>
    <t>①　取得価格</t>
    <rPh sb="2" eb="4">
      <t>シュトク</t>
    </rPh>
    <rPh sb="4" eb="6">
      <t>カカク</t>
    </rPh>
    <phoneticPr fontId="3"/>
  </si>
  <si>
    <t>減価償却の
基礎となる金額</t>
    <rPh sb="0" eb="2">
      <t>ゲンカ</t>
    </rPh>
    <rPh sb="2" eb="4">
      <t>ショウキャク</t>
    </rPh>
    <rPh sb="6" eb="8">
      <t>キソ</t>
    </rPh>
    <rPh sb="11" eb="13">
      <t>キンガク</t>
    </rPh>
    <phoneticPr fontId="3"/>
  </si>
  <si>
    <t>償却率</t>
    <rPh sb="0" eb="3">
      <t>ショウキャクリツ</t>
    </rPh>
    <phoneticPr fontId="3"/>
  </si>
  <si>
    <t>1年間の
減価償却費</t>
    <rPh sb="1" eb="3">
      <t>ネンカン</t>
    </rPh>
    <rPh sb="5" eb="7">
      <t>ゲンカ</t>
    </rPh>
    <rPh sb="7" eb="10">
      <t>ショウキャクヒ</t>
    </rPh>
    <phoneticPr fontId="3"/>
  </si>
  <si>
    <t>使用
月数</t>
    <rPh sb="0" eb="2">
      <t>シヨウ</t>
    </rPh>
    <rPh sb="3" eb="5">
      <t>ツキスウ</t>
    </rPh>
    <phoneticPr fontId="3"/>
  </si>
  <si>
    <t>②　今年の
減価償却費</t>
    <rPh sb="2" eb="4">
      <t>コトシ</t>
    </rPh>
    <rPh sb="6" eb="8">
      <t>ゲンカ</t>
    </rPh>
    <rPh sb="8" eb="11">
      <t>ショウキャクヒ</t>
    </rPh>
    <phoneticPr fontId="3"/>
  </si>
  <si>
    <t>農業の
使用割合</t>
    <rPh sb="0" eb="2">
      <t>ノウギョウ</t>
    </rPh>
    <rPh sb="4" eb="6">
      <t>シヨウ</t>
    </rPh>
    <rPh sb="6" eb="8">
      <t>ワリアイ</t>
    </rPh>
    <phoneticPr fontId="3"/>
  </si>
  <si>
    <t>③　必要経費と
なる減価償却費</t>
    <rPh sb="2" eb="4">
      <t>ヒツヨウ</t>
    </rPh>
    <rPh sb="4" eb="6">
      <t>ケイヒ</t>
    </rPh>
    <rPh sb="10" eb="12">
      <t>ゲンカ</t>
    </rPh>
    <rPh sb="12" eb="15">
      <t>ショウキャクヒ</t>
    </rPh>
    <phoneticPr fontId="3"/>
  </si>
  <si>
    <t>未償却残高
①-②</t>
    <rPh sb="0" eb="3">
      <t>ミショウキャク</t>
    </rPh>
    <rPh sb="3" eb="5">
      <t>ザンダカ</t>
    </rPh>
    <phoneticPr fontId="3"/>
  </si>
  <si>
    <t>　　年　　　　月</t>
    <rPh sb="2" eb="3">
      <t>ネン</t>
    </rPh>
    <rPh sb="7" eb="8">
      <t>ツキ</t>
    </rPh>
    <phoneticPr fontId="3"/>
  </si>
  <si>
    <t>円</t>
    <rPh sb="0" eb="1">
      <t>エン</t>
    </rPh>
    <phoneticPr fontId="3"/>
  </si>
  <si>
    <t>×</t>
    <phoneticPr fontId="3"/>
  </si>
  <si>
    <t>%</t>
    <phoneticPr fontId="3"/>
  </si>
  <si>
    <t>=</t>
    <phoneticPr fontId="3"/>
  </si>
  <si>
    <t>月</t>
    <rPh sb="0" eb="1">
      <t>ツキ</t>
    </rPh>
    <phoneticPr fontId="3"/>
  </si>
  <si>
    <t>÷12ヶ月</t>
    <rPh sb="4" eb="5">
      <t>ツキ</t>
    </rPh>
    <phoneticPr fontId="3"/>
  </si>
  <si>
    <t>計</t>
    <rPh sb="0" eb="1">
      <t>ケイ</t>
    </rPh>
    <phoneticPr fontId="3"/>
  </si>
  <si>
    <t>（注）　１　取得価格は、協定参加者別に計算します。</t>
    <rPh sb="1" eb="2">
      <t>チュウ</t>
    </rPh>
    <rPh sb="6" eb="8">
      <t>シュトク</t>
    </rPh>
    <rPh sb="8" eb="10">
      <t>カカク</t>
    </rPh>
    <rPh sb="12" eb="14">
      <t>キョウテイ</t>
    </rPh>
    <rPh sb="14" eb="17">
      <t>サンカシャ</t>
    </rPh>
    <rPh sb="17" eb="18">
      <t>ベツ</t>
    </rPh>
    <rPh sb="19" eb="21">
      <t>ケイサン</t>
    </rPh>
    <phoneticPr fontId="3"/>
  </si>
  <si>
    <t>　　　　２　減価償却資産が複数あるときは、それぞれの資産ごとに計算します。</t>
    <rPh sb="6" eb="8">
      <t>ゲンカ</t>
    </rPh>
    <rPh sb="8" eb="10">
      <t>ショウキャク</t>
    </rPh>
    <rPh sb="10" eb="12">
      <t>シサン</t>
    </rPh>
    <rPh sb="13" eb="15">
      <t>フクスウ</t>
    </rPh>
    <rPh sb="26" eb="28">
      <t>シサン</t>
    </rPh>
    <rPh sb="31" eb="33">
      <t>ケイサン</t>
    </rPh>
    <phoneticPr fontId="3"/>
  </si>
  <si>
    <t>　　　　３　「農業使用割合」は、減価償却資産が農業以外にも使用するものである場合、農業で使用する割合を（％）記載します。</t>
    <rPh sb="7" eb="9">
      <t>ノウギョウ</t>
    </rPh>
    <rPh sb="9" eb="11">
      <t>シヨウ</t>
    </rPh>
    <rPh sb="11" eb="13">
      <t>ワリアイ</t>
    </rPh>
    <rPh sb="16" eb="18">
      <t>ゲンカ</t>
    </rPh>
    <rPh sb="18" eb="20">
      <t>ショウキャク</t>
    </rPh>
    <rPh sb="20" eb="22">
      <t>シサン</t>
    </rPh>
    <rPh sb="23" eb="25">
      <t>ノウギョウ</t>
    </rPh>
    <rPh sb="25" eb="27">
      <t>イガイ</t>
    </rPh>
    <rPh sb="29" eb="31">
      <t>シヨウ</t>
    </rPh>
    <rPh sb="38" eb="40">
      <t>バアイ</t>
    </rPh>
    <rPh sb="41" eb="43">
      <t>ノウギョウ</t>
    </rPh>
    <rPh sb="44" eb="46">
      <t>シヨウ</t>
    </rPh>
    <rPh sb="48" eb="50">
      <t>ワリアイ</t>
    </rPh>
    <rPh sb="54" eb="56">
      <t>キサイ</t>
    </rPh>
    <phoneticPr fontId="3"/>
  </si>
  <si>
    <t>　　　　４　協定参加各人の取得価格が１０万円以上２０万円未満の場合は、取得価格の1/3の額を「減価償却費」とすることができます。（＊ただし条件があります。）</t>
    <rPh sb="6" eb="8">
      <t>キョウテイ</t>
    </rPh>
    <rPh sb="8" eb="10">
      <t>サンカ</t>
    </rPh>
    <rPh sb="10" eb="12">
      <t>カクジン</t>
    </rPh>
    <rPh sb="13" eb="15">
      <t>シュトク</t>
    </rPh>
    <rPh sb="15" eb="17">
      <t>カカク</t>
    </rPh>
    <rPh sb="20" eb="21">
      <t>マン</t>
    </rPh>
    <rPh sb="21" eb="24">
      <t>エンイジョウ</t>
    </rPh>
    <rPh sb="26" eb="28">
      <t>マンエン</t>
    </rPh>
    <rPh sb="28" eb="30">
      <t>ミマン</t>
    </rPh>
    <rPh sb="31" eb="33">
      <t>バアイ</t>
    </rPh>
    <rPh sb="35" eb="37">
      <t>シュトク</t>
    </rPh>
    <rPh sb="37" eb="39">
      <t>カカク</t>
    </rPh>
    <rPh sb="44" eb="45">
      <t>ガク</t>
    </rPh>
    <rPh sb="47" eb="49">
      <t>ゲンカ</t>
    </rPh>
    <rPh sb="49" eb="51">
      <t>ショウキャク</t>
    </rPh>
    <rPh sb="51" eb="52">
      <t>ヒ</t>
    </rPh>
    <rPh sb="69" eb="71">
      <t>ジョウケン</t>
    </rPh>
    <phoneticPr fontId="3"/>
  </si>
  <si>
    <t>　　　　５　定率法を選択している人（税務署に届出を提出している人に限ります。）は、計算方法が異なります。</t>
    <rPh sb="6" eb="9">
      <t>テイリツホウ</t>
    </rPh>
    <rPh sb="10" eb="12">
      <t>センタク</t>
    </rPh>
    <rPh sb="16" eb="17">
      <t>ヒト</t>
    </rPh>
    <rPh sb="18" eb="21">
      <t>ゼイムショ</t>
    </rPh>
    <rPh sb="22" eb="24">
      <t>トドケデ</t>
    </rPh>
    <rPh sb="25" eb="27">
      <t>テイシュツ</t>
    </rPh>
    <rPh sb="31" eb="32">
      <t>ヒト</t>
    </rPh>
    <rPh sb="33" eb="34">
      <t>カギ</t>
    </rPh>
    <rPh sb="41" eb="43">
      <t>ケイサン</t>
    </rPh>
    <rPh sb="43" eb="45">
      <t>ホウホウ</t>
    </rPh>
    <rPh sb="46" eb="47">
      <t>コト</t>
    </rPh>
    <phoneticPr fontId="3"/>
  </si>
  <si>
    <t>　　　＊この計算は、３名分ですが、資産の取得価格が同じ場合、計算式は同じものを使用してもかまいません。</t>
    <rPh sb="6" eb="8">
      <t>ケイサン</t>
    </rPh>
    <rPh sb="11" eb="13">
      <t>メイブン</t>
    </rPh>
    <rPh sb="17" eb="19">
      <t>シサン</t>
    </rPh>
    <rPh sb="20" eb="22">
      <t>シュトク</t>
    </rPh>
    <rPh sb="22" eb="24">
      <t>カカク</t>
    </rPh>
    <rPh sb="25" eb="26">
      <t>オナ</t>
    </rPh>
    <rPh sb="27" eb="29">
      <t>バアイ</t>
    </rPh>
    <rPh sb="30" eb="33">
      <t>ケイサンシキ</t>
    </rPh>
    <rPh sb="34" eb="35">
      <t>オナ</t>
    </rPh>
    <rPh sb="39" eb="41">
      <t>シヨウ</t>
    </rPh>
    <phoneticPr fontId="3"/>
  </si>
  <si>
    <t>積立額</t>
    <phoneticPr fontId="3"/>
  </si>
  <si>
    <t>過年積立額計</t>
    <phoneticPr fontId="3"/>
  </si>
  <si>
    <t>D</t>
    <phoneticPr fontId="3"/>
  </si>
  <si>
    <t xml:space="preserve"> 　　年　　月　　日</t>
    <rPh sb="9" eb="10">
      <t>ビ</t>
    </rPh>
    <phoneticPr fontId="3"/>
  </si>
  <si>
    <t>○○年　中山間地域等直接支払交付金収支報告書</t>
    <rPh sb="2" eb="3">
      <t>ドシ</t>
    </rPh>
    <phoneticPr fontId="3"/>
  </si>
  <si>
    <t>　岩美町長　殿</t>
    <rPh sb="1" eb="3">
      <t>イワミ</t>
    </rPh>
    <rPh sb="3" eb="4">
      <t>チョウ</t>
    </rPh>
    <rPh sb="4" eb="5">
      <t>チョウ</t>
    </rPh>
    <rPh sb="6" eb="7">
      <t>ドノ</t>
    </rPh>
    <phoneticPr fontId="3"/>
  </si>
  <si>
    <t>内訳：過年積立分</t>
    <rPh sb="0" eb="2">
      <t>ウチワケ</t>
    </rPh>
    <rPh sb="3" eb="5">
      <t>カネン</t>
    </rPh>
    <rPh sb="5" eb="7">
      <t>ツミタテ</t>
    </rPh>
    <rPh sb="7" eb="8">
      <t>ブン</t>
    </rPh>
    <phoneticPr fontId="3"/>
  </si>
  <si>
    <t>　　　当年分</t>
    <rPh sb="3" eb="5">
      <t>トウネン</t>
    </rPh>
    <rPh sb="5" eb="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</si>
</sst>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_ "/>
    <numFmt numFmtId="178" formatCode="#,##0;&quot;△ &quot;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38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quotePrefix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indent="1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38" fontId="2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10" fillId="0" borderId="25" xfId="2" applyFont="1" applyBorder="1">
      <alignment vertical="center"/>
    </xf>
    <xf numFmtId="177" fontId="10" fillId="0" borderId="0" xfId="2" applyNumberFormat="1" applyFont="1" applyBorder="1">
      <alignment vertical="center"/>
    </xf>
    <xf numFmtId="0" fontId="10" fillId="0" borderId="14" xfId="2" applyFont="1" applyBorder="1">
      <alignment vertical="center"/>
    </xf>
    <xf numFmtId="0" fontId="10" fillId="0" borderId="29" xfId="2" applyFont="1" applyBorder="1">
      <alignment vertical="center"/>
    </xf>
    <xf numFmtId="0" fontId="13" fillId="0" borderId="0" xfId="2" applyFont="1">
      <alignment vertical="center"/>
    </xf>
    <xf numFmtId="0" fontId="14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top"/>
    </xf>
    <xf numFmtId="0" fontId="14" fillId="0" borderId="0" xfId="2" applyFo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wrapText="1"/>
    </xf>
    <xf numFmtId="0" fontId="10" fillId="0" borderId="1" xfId="2" applyFont="1" applyBorder="1">
      <alignment vertical="center"/>
    </xf>
    <xf numFmtId="0" fontId="11" fillId="0" borderId="1" xfId="2" applyFont="1" applyBorder="1" applyAlignment="1">
      <alignment horizontal="right" vertical="top"/>
    </xf>
    <xf numFmtId="0" fontId="16" fillId="0" borderId="0" xfId="2" applyFont="1" applyAlignment="1">
      <alignment horizontal="center" vertical="center"/>
    </xf>
    <xf numFmtId="0" fontId="16" fillId="0" borderId="1" xfId="2" applyFont="1" applyFill="1" applyBorder="1" applyAlignment="1">
      <alignment horizontal="right" vertical="top"/>
    </xf>
    <xf numFmtId="0" fontId="10" fillId="0" borderId="0" xfId="2" applyFont="1" applyAlignment="1">
      <alignment horizontal="center" vertical="center"/>
    </xf>
    <xf numFmtId="0" fontId="10" fillId="0" borderId="35" xfId="2" applyFont="1" applyBorder="1" applyAlignment="1">
      <alignment horizontal="center"/>
    </xf>
    <xf numFmtId="0" fontId="10" fillId="0" borderId="36" xfId="2" applyFont="1" applyBorder="1">
      <alignment vertical="center"/>
    </xf>
    <xf numFmtId="0" fontId="10" fillId="0" borderId="0" xfId="2" applyFont="1" applyBorder="1" applyAlignment="1">
      <alignment horizontal="center"/>
    </xf>
    <xf numFmtId="0" fontId="10" fillId="0" borderId="0" xfId="2" applyFont="1" applyBorder="1">
      <alignment vertical="center"/>
    </xf>
    <xf numFmtId="38" fontId="2" fillId="3" borderId="5" xfId="1" applyFont="1" applyFill="1" applyBorder="1" applyAlignment="1">
      <alignment vertical="center" wrapText="1"/>
    </xf>
    <xf numFmtId="38" fontId="2" fillId="3" borderId="1" xfId="1" applyFont="1" applyFill="1" applyBorder="1" applyAlignment="1">
      <alignment vertical="center" wrapText="1"/>
    </xf>
    <xf numFmtId="38" fontId="2" fillId="4" borderId="5" xfId="1" applyFont="1" applyFill="1" applyBorder="1" applyAlignment="1">
      <alignment vertical="center" wrapText="1"/>
    </xf>
    <xf numFmtId="38" fontId="2" fillId="4" borderId="1" xfId="1" applyFont="1" applyFill="1" applyBorder="1" applyAlignment="1">
      <alignment vertical="center" wrapText="1"/>
    </xf>
    <xf numFmtId="178" fontId="12" fillId="4" borderId="18" xfId="2" applyNumberFormat="1" applyFont="1" applyFill="1" applyBorder="1" applyAlignment="1">
      <alignment vertical="center"/>
    </xf>
    <xf numFmtId="178" fontId="12" fillId="4" borderId="20" xfId="2" applyNumberFormat="1" applyFont="1" applyFill="1" applyBorder="1" applyAlignment="1">
      <alignment vertical="center"/>
    </xf>
    <xf numFmtId="178" fontId="12" fillId="4" borderId="21" xfId="2" applyNumberFormat="1" applyFont="1" applyFill="1" applyBorder="1" applyAlignment="1">
      <alignment vertical="center"/>
    </xf>
    <xf numFmtId="178" fontId="12" fillId="4" borderId="22" xfId="2" applyNumberFormat="1" applyFont="1" applyFill="1" applyBorder="1" applyAlignment="1">
      <alignment vertical="center"/>
    </xf>
    <xf numFmtId="178" fontId="12" fillId="4" borderId="19" xfId="2" applyNumberFormat="1" applyFont="1" applyFill="1" applyBorder="1" applyAlignment="1">
      <alignment vertical="center"/>
    </xf>
    <xf numFmtId="178" fontId="12" fillId="4" borderId="23" xfId="2" applyNumberFormat="1" applyFont="1" applyFill="1" applyBorder="1" applyAlignment="1">
      <alignment vertical="center"/>
    </xf>
    <xf numFmtId="178" fontId="12" fillId="4" borderId="24" xfId="2" applyNumberFormat="1" applyFont="1" applyFill="1" applyBorder="1" applyAlignment="1">
      <alignment vertical="center"/>
    </xf>
    <xf numFmtId="178" fontId="12" fillId="4" borderId="26" xfId="2" applyNumberFormat="1" applyFont="1" applyFill="1" applyBorder="1" applyAlignment="1">
      <alignment vertical="center"/>
    </xf>
    <xf numFmtId="178" fontId="12" fillId="4" borderId="15" xfId="2" applyNumberFormat="1" applyFont="1" applyFill="1" applyBorder="1" applyAlignment="1">
      <alignment vertical="center"/>
    </xf>
    <xf numFmtId="0" fontId="10" fillId="4" borderId="26" xfId="2" applyFont="1" applyFill="1" applyBorder="1" applyAlignment="1">
      <alignment horizontal="center" vertical="center" shrinkToFit="1"/>
    </xf>
    <xf numFmtId="178" fontId="10" fillId="4" borderId="37" xfId="2" applyNumberFormat="1" applyFont="1" applyFill="1" applyBorder="1" applyAlignment="1">
      <alignment vertical="center" shrinkToFit="1"/>
    </xf>
    <xf numFmtId="0" fontId="10" fillId="4" borderId="15" xfId="2" applyFont="1" applyFill="1" applyBorder="1" applyAlignment="1">
      <alignment horizontal="center" vertical="center" shrinkToFit="1"/>
    </xf>
    <xf numFmtId="178" fontId="10" fillId="4" borderId="39" xfId="2" applyNumberFormat="1" applyFont="1" applyFill="1" applyBorder="1" applyAlignment="1">
      <alignment vertical="center" shrinkToFit="1"/>
    </xf>
    <xf numFmtId="178" fontId="12" fillId="4" borderId="6" xfId="2" applyNumberFormat="1" applyFont="1" applyFill="1" applyBorder="1" applyAlignment="1">
      <alignment vertical="center"/>
    </xf>
    <xf numFmtId="178" fontId="12" fillId="4" borderId="2" xfId="2" applyNumberFormat="1" applyFont="1" applyFill="1" applyBorder="1" applyAlignment="1">
      <alignment vertical="center"/>
    </xf>
    <xf numFmtId="178" fontId="12" fillId="4" borderId="27" xfId="2" applyNumberFormat="1" applyFont="1" applyFill="1" applyBorder="1" applyAlignment="1">
      <alignment vertical="center"/>
    </xf>
    <xf numFmtId="178" fontId="12" fillId="4" borderId="28" xfId="2" applyNumberFormat="1" applyFont="1" applyFill="1" applyBorder="1" applyAlignment="1">
      <alignment vertical="center"/>
    </xf>
    <xf numFmtId="178" fontId="12" fillId="4" borderId="16" xfId="2" applyNumberFormat="1" applyFont="1" applyFill="1" applyBorder="1" applyAlignment="1">
      <alignment vertical="center"/>
    </xf>
    <xf numFmtId="178" fontId="12" fillId="4" borderId="17" xfId="2" applyNumberFormat="1" applyFont="1" applyFill="1" applyBorder="1" applyAlignment="1">
      <alignment vertical="center"/>
    </xf>
    <xf numFmtId="0" fontId="10" fillId="4" borderId="32" xfId="2" applyFont="1" applyFill="1" applyBorder="1" applyAlignment="1">
      <alignment horizontal="center" vertical="center" shrinkToFit="1"/>
    </xf>
    <xf numFmtId="178" fontId="10" fillId="4" borderId="38" xfId="2" applyNumberFormat="1" applyFont="1" applyFill="1" applyBorder="1" applyAlignment="1">
      <alignment vertical="center" shrinkToFit="1"/>
    </xf>
    <xf numFmtId="178" fontId="12" fillId="4" borderId="32" xfId="2" applyNumberFormat="1" applyFont="1" applyFill="1" applyBorder="1" applyAlignment="1">
      <alignment vertical="center"/>
    </xf>
    <xf numFmtId="178" fontId="12" fillId="4" borderId="30" xfId="2" applyNumberFormat="1" applyFont="1" applyFill="1" applyBorder="1" applyAlignment="1">
      <alignment vertical="center"/>
    </xf>
    <xf numFmtId="178" fontId="12" fillId="4" borderId="33" xfId="2" applyNumberFormat="1" applyFont="1" applyFill="1" applyBorder="1" applyAlignment="1">
      <alignment vertical="center"/>
    </xf>
    <xf numFmtId="178" fontId="12" fillId="4" borderId="34" xfId="2" applyNumberFormat="1" applyFont="1" applyFill="1" applyBorder="1" applyAlignment="1">
      <alignment vertical="center"/>
    </xf>
    <xf numFmtId="178" fontId="10" fillId="4" borderId="29" xfId="2" applyNumberFormat="1" applyFont="1" applyFill="1" applyBorder="1" applyAlignment="1">
      <alignment vertical="center" shrinkToFit="1"/>
    </xf>
    <xf numFmtId="38" fontId="2" fillId="2" borderId="1" xfId="1" applyFont="1" applyFill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38" fontId="2" fillId="3" borderId="3" xfId="1" applyFont="1" applyFill="1" applyBorder="1" applyAlignment="1">
      <alignment vertical="center"/>
    </xf>
    <xf numFmtId="0" fontId="2" fillId="0" borderId="40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vertical="center"/>
    </xf>
    <xf numFmtId="38" fontId="2" fillId="3" borderId="41" xfId="1" applyFont="1" applyFill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 shrinkToFit="1"/>
    </xf>
    <xf numFmtId="0" fontId="2" fillId="0" borderId="42" xfId="0" applyFont="1" applyFill="1" applyBorder="1" applyAlignment="1">
      <alignment vertical="center"/>
    </xf>
    <xf numFmtId="38" fontId="2" fillId="3" borderId="43" xfId="1" applyFont="1" applyFill="1" applyBorder="1" applyAlignment="1">
      <alignment vertical="center"/>
    </xf>
    <xf numFmtId="0" fontId="2" fillId="0" borderId="44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 shrinkToFit="1"/>
    </xf>
    <xf numFmtId="0" fontId="2" fillId="0" borderId="44" xfId="0" applyFont="1" applyFill="1" applyBorder="1" applyAlignment="1">
      <alignment vertical="center"/>
    </xf>
    <xf numFmtId="38" fontId="2" fillId="3" borderId="45" xfId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12" fillId="3" borderId="5" xfId="2" applyNumberFormat="1" applyFont="1" applyFill="1" applyBorder="1" applyAlignment="1">
      <alignment vertical="center"/>
    </xf>
    <xf numFmtId="178" fontId="12" fillId="3" borderId="1" xfId="2" applyNumberFormat="1" applyFont="1" applyFill="1" applyBorder="1" applyAlignment="1">
      <alignment vertical="center"/>
    </xf>
    <xf numFmtId="178" fontId="12" fillId="3" borderId="31" xfId="2" applyNumberFormat="1" applyFont="1" applyFill="1" applyBorder="1" applyAlignment="1">
      <alignment vertical="center"/>
    </xf>
    <xf numFmtId="178" fontId="12" fillId="3" borderId="27" xfId="2" applyNumberFormat="1" applyFont="1" applyFill="1" applyBorder="1" applyAlignment="1">
      <alignment vertical="center"/>
    </xf>
    <xf numFmtId="178" fontId="12" fillId="3" borderId="16" xfId="2" applyNumberFormat="1" applyFont="1" applyFill="1" applyBorder="1" applyAlignment="1">
      <alignment vertical="center"/>
    </xf>
    <xf numFmtId="178" fontId="12" fillId="3" borderId="33" xfId="2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17" fillId="0" borderId="0" xfId="0" applyNumberFormat="1" applyFont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2" fillId="3" borderId="3" xfId="1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4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8" fontId="2" fillId="4" borderId="47" xfId="1" applyFont="1" applyFill="1" applyBorder="1" applyAlignment="1">
      <alignment horizontal="center" vertical="center"/>
    </xf>
    <xf numFmtId="38" fontId="2" fillId="4" borderId="48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9" xfId="2" applyFont="1" applyBorder="1" applyAlignment="1">
      <alignment horizontal="center" wrapText="1"/>
    </xf>
    <xf numFmtId="0" fontId="10" fillId="0" borderId="11" xfId="2" applyFont="1" applyBorder="1" applyAlignment="1">
      <alignment horizontal="center" wrapText="1"/>
    </xf>
    <xf numFmtId="0" fontId="10" fillId="0" borderId="12" xfId="2" applyFont="1" applyBorder="1" applyAlignment="1">
      <alignment horizont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15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2</xdr:row>
      <xdr:rowOff>57150</xdr:rowOff>
    </xdr:from>
    <xdr:to>
      <xdr:col>15</xdr:col>
      <xdr:colOff>190500</xdr:colOff>
      <xdr:row>13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496175" y="628650"/>
          <a:ext cx="459105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書類作成上の注意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●水色セルには計算式等が入力されていますので、自動計算されます。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476250</xdr:colOff>
      <xdr:row>14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6800850" y="476250"/>
          <a:ext cx="4591050" cy="38100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書類作成上の注意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●水色セルには計算式等が入力されていますので、自動計算されます。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●参加者が３０人以上となる場合は、別シートに３１～６０人用、６１人～９０人用、９１～１２０人用を作成しておりますので使用して下さい。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3</xdr:row>
      <xdr:rowOff>38099</xdr:rowOff>
    </xdr:from>
    <xdr:to>
      <xdr:col>15</xdr:col>
      <xdr:colOff>295275</xdr:colOff>
      <xdr:row>40</xdr:row>
      <xdr:rowOff>152399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0172700" y="571499"/>
          <a:ext cx="2019300" cy="64865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●黄色セルに入力をお願いします。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●水色セルには計算式等が入力されていますので、自動計算されます。</a:t>
          </a:r>
          <a:endParaRPr kumimoji="1" lang="en-US" altLang="ja-JP" sz="2000"/>
        </a:p>
        <a:p>
          <a:endParaRPr kumimoji="1" lang="en-US" altLang="ja-JP" sz="2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●参加者が３０人以上となる場合は、別シートに３１～６０人用、６１人～９０人用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、９１人～１２０人用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を作成しておりますので使用して下さい。</a:t>
          </a:r>
          <a:endParaRPr lang="ja-JP" altLang="ja-JP" sz="2000">
            <a:effectLst/>
          </a:endParaRPr>
        </a:p>
        <a:p>
          <a:endParaRPr kumimoji="1" lang="ja-JP" altLang="en-US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476250</xdr:colOff>
      <xdr:row>13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800850" y="476250"/>
          <a:ext cx="459105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3</xdr:row>
      <xdr:rowOff>38100</xdr:rowOff>
    </xdr:from>
    <xdr:to>
      <xdr:col>15</xdr:col>
      <xdr:colOff>295275</xdr:colOff>
      <xdr:row>22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0172700" y="571500"/>
          <a:ext cx="201930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476250</xdr:colOff>
      <xdr:row>13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800850" y="476250"/>
          <a:ext cx="459105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3</xdr:row>
      <xdr:rowOff>38100</xdr:rowOff>
    </xdr:from>
    <xdr:to>
      <xdr:col>15</xdr:col>
      <xdr:colOff>295275</xdr:colOff>
      <xdr:row>22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0172700" y="571500"/>
          <a:ext cx="201930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476250</xdr:colOff>
      <xdr:row>13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6800850" y="476250"/>
          <a:ext cx="459105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3</xdr:row>
      <xdr:rowOff>38100</xdr:rowOff>
    </xdr:from>
    <xdr:to>
      <xdr:col>15</xdr:col>
      <xdr:colOff>295275</xdr:colOff>
      <xdr:row>22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10172700" y="571500"/>
          <a:ext cx="201930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・黄色セルに入力をお願いします。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・水色セルには計算式等が入力されていますので、自動計算されます。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G33"/>
  <sheetViews>
    <sheetView tabSelected="1" zoomScaleNormal="100" zoomScaleSheetLayoutView="100" workbookViewId="0">
      <selection activeCell="G8" sqref="G8"/>
    </sheetView>
  </sheetViews>
  <sheetFormatPr defaultColWidth="9" defaultRowHeight="22.5" customHeight="1"/>
  <cols>
    <col min="1" max="1" width="2.5" style="13" customWidth="1"/>
    <col min="2" max="2" width="3.75" style="13" customWidth="1"/>
    <col min="3" max="3" width="27.5" style="13" customWidth="1"/>
    <col min="4" max="4" width="5.625" style="13" customWidth="1"/>
    <col min="5" max="5" width="13.75" style="13" customWidth="1"/>
    <col min="6" max="6" width="21.25" style="13" customWidth="1"/>
    <col min="7" max="7" width="12.5" style="13" customWidth="1"/>
    <col min="8" max="8" width="6.25" style="13" customWidth="1"/>
    <col min="9" max="16384" width="9" style="13"/>
  </cols>
  <sheetData>
    <row r="2" spans="1:7" ht="22.5" customHeight="1">
      <c r="A2" s="12"/>
      <c r="B2" s="12"/>
      <c r="C2" s="12"/>
      <c r="D2" s="12"/>
      <c r="E2" s="12"/>
      <c r="F2" s="12"/>
      <c r="G2" s="12"/>
    </row>
    <row r="3" spans="1:7" ht="22.5" customHeight="1">
      <c r="B3" s="12"/>
      <c r="C3" s="12"/>
      <c r="D3" s="12"/>
      <c r="E3" s="12"/>
      <c r="F3" s="12"/>
      <c r="G3" s="14" t="s">
        <v>89</v>
      </c>
    </row>
    <row r="4" spans="1:7" ht="22.5" customHeight="1">
      <c r="A4" s="12" t="s">
        <v>91</v>
      </c>
      <c r="B4" s="12"/>
      <c r="C4" s="12"/>
      <c r="D4" s="12"/>
      <c r="E4" s="12"/>
      <c r="F4" s="12"/>
      <c r="G4" s="12"/>
    </row>
    <row r="5" spans="1:7" ht="22.5" customHeight="1">
      <c r="A5" s="12"/>
      <c r="B5" s="12"/>
      <c r="C5" s="12"/>
      <c r="D5" s="12"/>
      <c r="E5" s="12"/>
      <c r="F5" s="12"/>
      <c r="G5" s="12"/>
    </row>
    <row r="6" spans="1:7" ht="22.5" customHeight="1">
      <c r="A6" s="12"/>
      <c r="B6" s="12"/>
      <c r="C6" s="12"/>
      <c r="D6" s="12"/>
      <c r="E6" s="15" t="s">
        <v>20</v>
      </c>
      <c r="F6" s="107"/>
      <c r="G6" s="12"/>
    </row>
    <row r="7" spans="1:7" ht="22.5" customHeight="1">
      <c r="A7" s="12"/>
      <c r="B7" s="12"/>
      <c r="C7" s="12"/>
      <c r="D7" s="12"/>
      <c r="E7" s="15" t="s">
        <v>21</v>
      </c>
      <c r="F7" s="107"/>
      <c r="G7" s="16"/>
    </row>
    <row r="8" spans="1:7" ht="22.5" customHeight="1">
      <c r="A8" s="12"/>
      <c r="B8" s="12"/>
      <c r="C8" s="12"/>
      <c r="D8" s="12"/>
      <c r="E8" s="12"/>
      <c r="F8" s="12"/>
      <c r="G8" s="12"/>
    </row>
    <row r="9" spans="1:7" ht="22.5" customHeight="1">
      <c r="A9" s="130" t="s">
        <v>90</v>
      </c>
      <c r="B9" s="130"/>
      <c r="C9" s="130"/>
      <c r="D9" s="130"/>
      <c r="E9" s="130"/>
      <c r="F9" s="130"/>
      <c r="G9" s="130"/>
    </row>
    <row r="10" spans="1:7" ht="22.5" customHeight="1">
      <c r="A10" s="16"/>
      <c r="B10" s="16"/>
      <c r="C10" s="16"/>
      <c r="D10" s="16"/>
      <c r="E10" s="16"/>
      <c r="F10" s="16"/>
      <c r="G10" s="16"/>
    </row>
    <row r="11" spans="1:7" ht="22.5" customHeight="1">
      <c r="A11" s="12" t="s">
        <v>0</v>
      </c>
      <c r="B11" s="12"/>
      <c r="C11" s="12"/>
      <c r="D11" s="12"/>
      <c r="E11" s="12"/>
      <c r="F11" s="12"/>
      <c r="G11" s="12"/>
    </row>
    <row r="12" spans="1:7" ht="22.5" customHeight="1">
      <c r="A12" s="12" t="s">
        <v>17</v>
      </c>
      <c r="B12" s="12"/>
      <c r="C12" s="12"/>
      <c r="D12" s="12"/>
      <c r="E12" s="12"/>
      <c r="F12" s="12"/>
      <c r="G12" s="14" t="s">
        <v>18</v>
      </c>
    </row>
    <row r="13" spans="1:7" ht="22.5" customHeight="1">
      <c r="A13" s="17"/>
      <c r="B13" s="134" t="s">
        <v>1</v>
      </c>
      <c r="C13" s="135"/>
      <c r="D13" s="133" t="s">
        <v>2</v>
      </c>
      <c r="E13" s="133"/>
      <c r="F13" s="133" t="s">
        <v>3</v>
      </c>
      <c r="G13" s="133"/>
    </row>
    <row r="14" spans="1:7" ht="30" customHeight="1">
      <c r="A14" s="18"/>
      <c r="B14" s="19" t="s">
        <v>40</v>
      </c>
      <c r="C14" s="20" t="s">
        <v>37</v>
      </c>
      <c r="D14" s="19" t="s">
        <v>34</v>
      </c>
      <c r="E14" s="94"/>
      <c r="F14" s="136"/>
      <c r="G14" s="136"/>
    </row>
    <row r="15" spans="1:7" ht="30" customHeight="1">
      <c r="A15" s="18"/>
      <c r="B15" s="19" t="s">
        <v>39</v>
      </c>
      <c r="C15" s="20" t="s">
        <v>38</v>
      </c>
      <c r="D15" s="19" t="s">
        <v>35</v>
      </c>
      <c r="E15" s="94"/>
      <c r="F15" s="136"/>
      <c r="G15" s="136"/>
    </row>
    <row r="16" spans="1:7" ht="22.5" customHeight="1">
      <c r="A16" s="12"/>
      <c r="B16" s="14"/>
      <c r="C16" s="16"/>
      <c r="D16" s="12"/>
      <c r="E16" s="21"/>
      <c r="F16" s="12"/>
      <c r="G16" s="12"/>
    </row>
    <row r="17" spans="1:7" ht="22.5" customHeight="1">
      <c r="A17" s="12" t="s">
        <v>19</v>
      </c>
      <c r="B17" s="12"/>
      <c r="C17" s="12"/>
      <c r="D17" s="12"/>
      <c r="E17" s="12"/>
      <c r="F17" s="12"/>
      <c r="G17" s="14" t="s">
        <v>18</v>
      </c>
    </row>
    <row r="18" spans="1:7" ht="22.5" customHeight="1">
      <c r="A18" s="17"/>
      <c r="B18" s="134" t="s">
        <v>4</v>
      </c>
      <c r="C18" s="135"/>
      <c r="D18" s="133" t="s">
        <v>5</v>
      </c>
      <c r="E18" s="133"/>
      <c r="F18" s="133" t="s">
        <v>6</v>
      </c>
      <c r="G18" s="133"/>
    </row>
    <row r="19" spans="1:7" ht="30" customHeight="1">
      <c r="A19" s="18"/>
      <c r="B19" s="95" t="s">
        <v>40</v>
      </c>
      <c r="C19" s="96" t="s">
        <v>36</v>
      </c>
      <c r="D19" s="97"/>
      <c r="E19" s="98"/>
      <c r="F19" s="131"/>
      <c r="G19" s="132"/>
    </row>
    <row r="20" spans="1:7" ht="30" customHeight="1">
      <c r="A20" s="18"/>
      <c r="B20" s="99" t="s">
        <v>7</v>
      </c>
      <c r="C20" s="100"/>
      <c r="D20" s="101"/>
      <c r="E20" s="102"/>
      <c r="F20" s="126"/>
      <c r="G20" s="127"/>
    </row>
    <row r="21" spans="1:7" ht="30" customHeight="1">
      <c r="A21" s="18"/>
      <c r="B21" s="99" t="s">
        <v>8</v>
      </c>
      <c r="C21" s="100"/>
      <c r="D21" s="101"/>
      <c r="E21" s="102"/>
      <c r="F21" s="126"/>
      <c r="G21" s="127"/>
    </row>
    <row r="22" spans="1:7" ht="30" customHeight="1">
      <c r="A22" s="18"/>
      <c r="B22" s="99" t="s">
        <v>9</v>
      </c>
      <c r="C22" s="100"/>
      <c r="D22" s="101"/>
      <c r="E22" s="102"/>
      <c r="F22" s="126"/>
      <c r="G22" s="127"/>
    </row>
    <row r="23" spans="1:7" ht="30" customHeight="1">
      <c r="A23" s="18"/>
      <c r="B23" s="99" t="s">
        <v>10</v>
      </c>
      <c r="C23" s="100"/>
      <c r="D23" s="101"/>
      <c r="E23" s="102"/>
      <c r="F23" s="126"/>
      <c r="G23" s="127"/>
    </row>
    <row r="24" spans="1:7" ht="30" customHeight="1">
      <c r="A24" s="18"/>
      <c r="B24" s="99" t="s">
        <v>11</v>
      </c>
      <c r="C24" s="100"/>
      <c r="D24" s="101"/>
      <c r="E24" s="102"/>
      <c r="F24" s="128"/>
      <c r="G24" s="129"/>
    </row>
    <row r="25" spans="1:7" ht="30" customHeight="1">
      <c r="A25" s="18"/>
      <c r="B25" s="99" t="s">
        <v>12</v>
      </c>
      <c r="C25" s="100"/>
      <c r="D25" s="101"/>
      <c r="E25" s="102"/>
      <c r="F25" s="128"/>
      <c r="G25" s="129"/>
    </row>
    <row r="26" spans="1:7" ht="30" customHeight="1">
      <c r="A26" s="18"/>
      <c r="B26" s="99" t="s">
        <v>13</v>
      </c>
      <c r="C26" s="100"/>
      <c r="D26" s="101"/>
      <c r="E26" s="102"/>
      <c r="F26" s="128"/>
      <c r="G26" s="129"/>
    </row>
    <row r="27" spans="1:7" ht="30" customHeight="1">
      <c r="A27" s="18"/>
      <c r="B27" s="99" t="s">
        <v>14</v>
      </c>
      <c r="C27" s="100"/>
      <c r="D27" s="101"/>
      <c r="E27" s="102"/>
      <c r="F27" s="128"/>
      <c r="G27" s="129"/>
    </row>
    <row r="28" spans="1:7" ht="30" customHeight="1">
      <c r="A28" s="18"/>
      <c r="B28" s="103" t="s">
        <v>15</v>
      </c>
      <c r="C28" s="104"/>
      <c r="D28" s="105"/>
      <c r="E28" s="106"/>
      <c r="F28" s="137"/>
      <c r="G28" s="138"/>
    </row>
    <row r="29" spans="1:7" ht="15" customHeight="1">
      <c r="A29" s="18"/>
      <c r="B29" s="139" t="s">
        <v>16</v>
      </c>
      <c r="C29" s="140"/>
      <c r="D29" s="143" t="s">
        <v>41</v>
      </c>
      <c r="E29" s="145" t="str">
        <f>IF(SUM(E19:E28)=0,"",SUM(E19:E28))</f>
        <v/>
      </c>
      <c r="F29" s="122" t="s">
        <v>92</v>
      </c>
      <c r="G29" s="123"/>
    </row>
    <row r="30" spans="1:7" ht="15" customHeight="1">
      <c r="A30" s="18"/>
      <c r="B30" s="141"/>
      <c r="C30" s="142"/>
      <c r="D30" s="144"/>
      <c r="E30" s="146"/>
      <c r="F30" s="124" t="s">
        <v>93</v>
      </c>
      <c r="G30" s="125"/>
    </row>
    <row r="31" spans="1:7" ht="30" customHeight="1">
      <c r="A31" s="18"/>
      <c r="B31" s="134" t="s">
        <v>86</v>
      </c>
      <c r="C31" s="135"/>
      <c r="D31" s="19" t="s">
        <v>88</v>
      </c>
      <c r="E31" s="121"/>
      <c r="F31" s="33" t="s">
        <v>87</v>
      </c>
      <c r="G31" s="94"/>
    </row>
    <row r="32" spans="1:7" s="31" customFormat="1" ht="30" customHeight="1">
      <c r="A32" s="25"/>
      <c r="B32" s="28"/>
      <c r="C32" s="26"/>
      <c r="D32" s="27"/>
      <c r="E32" s="29"/>
      <c r="F32" s="26"/>
      <c r="G32" s="30"/>
    </row>
    <row r="33" spans="2:7" s="31" customFormat="1" ht="22.5" customHeight="1">
      <c r="B33" s="32"/>
      <c r="C33" s="32"/>
      <c r="D33" s="32"/>
      <c r="E33" s="32"/>
      <c r="F33" s="32"/>
      <c r="G33" s="32"/>
    </row>
  </sheetData>
  <mergeCells count="23">
    <mergeCell ref="F26:G26"/>
    <mergeCell ref="B31:C31"/>
    <mergeCell ref="F28:G28"/>
    <mergeCell ref="F27:G27"/>
    <mergeCell ref="B29:C30"/>
    <mergeCell ref="D29:D30"/>
    <mergeCell ref="E29:E30"/>
    <mergeCell ref="F22:G22"/>
    <mergeCell ref="F25:G25"/>
    <mergeCell ref="F23:G23"/>
    <mergeCell ref="F24:G24"/>
    <mergeCell ref="A9:G9"/>
    <mergeCell ref="F19:G19"/>
    <mergeCell ref="F20:G20"/>
    <mergeCell ref="F21:G21"/>
    <mergeCell ref="D13:E13"/>
    <mergeCell ref="D18:E18"/>
    <mergeCell ref="F18:G18"/>
    <mergeCell ref="B13:C13"/>
    <mergeCell ref="B18:C18"/>
    <mergeCell ref="F15:G15"/>
    <mergeCell ref="F14:G14"/>
    <mergeCell ref="F13:G13"/>
  </mergeCells>
  <phoneticPr fontId="3"/>
  <pageMargins left="0.78" right="0.24" top="0.38" bottom="0.41" header="0.51200000000000001" footer="0.51200000000000001"/>
  <pageSetup paperSize="9" orientation="portrait" blackAndWhite="1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28"/>
  <sheetViews>
    <sheetView workbookViewId="0"/>
  </sheetViews>
  <sheetFormatPr defaultRowHeight="13.5"/>
  <cols>
    <col min="1" max="1" width="2.875" style="37" customWidth="1"/>
    <col min="2" max="2" width="11.625" style="37" customWidth="1"/>
    <col min="3" max="3" width="7.375" style="37" customWidth="1"/>
    <col min="4" max="4" width="11.625" style="37" customWidth="1"/>
    <col min="5" max="5" width="4.875" style="37" customWidth="1"/>
    <col min="6" max="6" width="13.875" style="37" customWidth="1"/>
    <col min="7" max="7" width="3.125" style="37" customWidth="1"/>
    <col min="8" max="8" width="5.75" style="37" customWidth="1"/>
    <col min="9" max="9" width="3.125" style="37" customWidth="1"/>
    <col min="10" max="10" width="11.625" style="37" customWidth="1"/>
    <col min="11" max="11" width="3.125" style="37" customWidth="1"/>
    <col min="12" max="12" width="5" style="37" customWidth="1"/>
    <col min="13" max="13" width="6.375" style="37" customWidth="1"/>
    <col min="14" max="14" width="11.625" style="37" customWidth="1"/>
    <col min="15" max="15" width="3.125" style="37" customWidth="1"/>
    <col min="16" max="16" width="7.75" style="37" customWidth="1"/>
    <col min="17" max="17" width="3.125" style="37" customWidth="1"/>
    <col min="18" max="18" width="12.25" style="37" customWidth="1"/>
    <col min="19" max="19" width="10.875" style="37" customWidth="1"/>
    <col min="20" max="256" width="9" style="37"/>
    <col min="257" max="257" width="2.875" style="37" customWidth="1"/>
    <col min="258" max="258" width="11.625" style="37" customWidth="1"/>
    <col min="259" max="259" width="7.375" style="37" customWidth="1"/>
    <col min="260" max="260" width="11.625" style="37" customWidth="1"/>
    <col min="261" max="261" width="4.875" style="37" customWidth="1"/>
    <col min="262" max="262" width="13.875" style="37" customWidth="1"/>
    <col min="263" max="263" width="3.125" style="37" customWidth="1"/>
    <col min="264" max="264" width="5.75" style="37" customWidth="1"/>
    <col min="265" max="265" width="3.125" style="37" customWidth="1"/>
    <col min="266" max="266" width="11.625" style="37" customWidth="1"/>
    <col min="267" max="267" width="3.125" style="37" customWidth="1"/>
    <col min="268" max="268" width="5" style="37" customWidth="1"/>
    <col min="269" max="269" width="6.375" style="37" customWidth="1"/>
    <col min="270" max="270" width="11.625" style="37" customWidth="1"/>
    <col min="271" max="271" width="3.125" style="37" customWidth="1"/>
    <col min="272" max="272" width="7.75" style="37" customWidth="1"/>
    <col min="273" max="273" width="3.125" style="37" customWidth="1"/>
    <col min="274" max="274" width="12.25" style="37" customWidth="1"/>
    <col min="275" max="275" width="10.875" style="37" customWidth="1"/>
    <col min="276" max="512" width="9" style="37"/>
    <col min="513" max="513" width="2.875" style="37" customWidth="1"/>
    <col min="514" max="514" width="11.625" style="37" customWidth="1"/>
    <col min="515" max="515" width="7.375" style="37" customWidth="1"/>
    <col min="516" max="516" width="11.625" style="37" customWidth="1"/>
    <col min="517" max="517" width="4.875" style="37" customWidth="1"/>
    <col min="518" max="518" width="13.875" style="37" customWidth="1"/>
    <col min="519" max="519" width="3.125" style="37" customWidth="1"/>
    <col min="520" max="520" width="5.75" style="37" customWidth="1"/>
    <col min="521" max="521" width="3.125" style="37" customWidth="1"/>
    <col min="522" max="522" width="11.625" style="37" customWidth="1"/>
    <col min="523" max="523" width="3.125" style="37" customWidth="1"/>
    <col min="524" max="524" width="5" style="37" customWidth="1"/>
    <col min="525" max="525" width="6.375" style="37" customWidth="1"/>
    <col min="526" max="526" width="11.625" style="37" customWidth="1"/>
    <col min="527" max="527" width="3.125" style="37" customWidth="1"/>
    <col min="528" max="528" width="7.75" style="37" customWidth="1"/>
    <col min="529" max="529" width="3.125" style="37" customWidth="1"/>
    <col min="530" max="530" width="12.25" style="37" customWidth="1"/>
    <col min="531" max="531" width="10.875" style="37" customWidth="1"/>
    <col min="532" max="768" width="9" style="37"/>
    <col min="769" max="769" width="2.875" style="37" customWidth="1"/>
    <col min="770" max="770" width="11.625" style="37" customWidth="1"/>
    <col min="771" max="771" width="7.375" style="37" customWidth="1"/>
    <col min="772" max="772" width="11.625" style="37" customWidth="1"/>
    <col min="773" max="773" width="4.875" style="37" customWidth="1"/>
    <col min="774" max="774" width="13.875" style="37" customWidth="1"/>
    <col min="775" max="775" width="3.125" style="37" customWidth="1"/>
    <col min="776" max="776" width="5.75" style="37" customWidth="1"/>
    <col min="777" max="777" width="3.125" style="37" customWidth="1"/>
    <col min="778" max="778" width="11.625" style="37" customWidth="1"/>
    <col min="779" max="779" width="3.125" style="37" customWidth="1"/>
    <col min="780" max="780" width="5" style="37" customWidth="1"/>
    <col min="781" max="781" width="6.375" style="37" customWidth="1"/>
    <col min="782" max="782" width="11.625" style="37" customWidth="1"/>
    <col min="783" max="783" width="3.125" style="37" customWidth="1"/>
    <col min="784" max="784" width="7.75" style="37" customWidth="1"/>
    <col min="785" max="785" width="3.125" style="37" customWidth="1"/>
    <col min="786" max="786" width="12.25" style="37" customWidth="1"/>
    <col min="787" max="787" width="10.875" style="37" customWidth="1"/>
    <col min="788" max="1024" width="9" style="37"/>
    <col min="1025" max="1025" width="2.875" style="37" customWidth="1"/>
    <col min="1026" max="1026" width="11.625" style="37" customWidth="1"/>
    <col min="1027" max="1027" width="7.375" style="37" customWidth="1"/>
    <col min="1028" max="1028" width="11.625" style="37" customWidth="1"/>
    <col min="1029" max="1029" width="4.875" style="37" customWidth="1"/>
    <col min="1030" max="1030" width="13.875" style="37" customWidth="1"/>
    <col min="1031" max="1031" width="3.125" style="37" customWidth="1"/>
    <col min="1032" max="1032" width="5.75" style="37" customWidth="1"/>
    <col min="1033" max="1033" width="3.125" style="37" customWidth="1"/>
    <col min="1034" max="1034" width="11.625" style="37" customWidth="1"/>
    <col min="1035" max="1035" width="3.125" style="37" customWidth="1"/>
    <col min="1036" max="1036" width="5" style="37" customWidth="1"/>
    <col min="1037" max="1037" width="6.375" style="37" customWidth="1"/>
    <col min="1038" max="1038" width="11.625" style="37" customWidth="1"/>
    <col min="1039" max="1039" width="3.125" style="37" customWidth="1"/>
    <col min="1040" max="1040" width="7.75" style="37" customWidth="1"/>
    <col min="1041" max="1041" width="3.125" style="37" customWidth="1"/>
    <col min="1042" max="1042" width="12.25" style="37" customWidth="1"/>
    <col min="1043" max="1043" width="10.875" style="37" customWidth="1"/>
    <col min="1044" max="1280" width="9" style="37"/>
    <col min="1281" max="1281" width="2.875" style="37" customWidth="1"/>
    <col min="1282" max="1282" width="11.625" style="37" customWidth="1"/>
    <col min="1283" max="1283" width="7.375" style="37" customWidth="1"/>
    <col min="1284" max="1284" width="11.625" style="37" customWidth="1"/>
    <col min="1285" max="1285" width="4.875" style="37" customWidth="1"/>
    <col min="1286" max="1286" width="13.875" style="37" customWidth="1"/>
    <col min="1287" max="1287" width="3.125" style="37" customWidth="1"/>
    <col min="1288" max="1288" width="5.75" style="37" customWidth="1"/>
    <col min="1289" max="1289" width="3.125" style="37" customWidth="1"/>
    <col min="1290" max="1290" width="11.625" style="37" customWidth="1"/>
    <col min="1291" max="1291" width="3.125" style="37" customWidth="1"/>
    <col min="1292" max="1292" width="5" style="37" customWidth="1"/>
    <col min="1293" max="1293" width="6.375" style="37" customWidth="1"/>
    <col min="1294" max="1294" width="11.625" style="37" customWidth="1"/>
    <col min="1295" max="1295" width="3.125" style="37" customWidth="1"/>
    <col min="1296" max="1296" width="7.75" style="37" customWidth="1"/>
    <col min="1297" max="1297" width="3.125" style="37" customWidth="1"/>
    <col min="1298" max="1298" width="12.25" style="37" customWidth="1"/>
    <col min="1299" max="1299" width="10.875" style="37" customWidth="1"/>
    <col min="1300" max="1536" width="9" style="37"/>
    <col min="1537" max="1537" width="2.875" style="37" customWidth="1"/>
    <col min="1538" max="1538" width="11.625" style="37" customWidth="1"/>
    <col min="1539" max="1539" width="7.375" style="37" customWidth="1"/>
    <col min="1540" max="1540" width="11.625" style="37" customWidth="1"/>
    <col min="1541" max="1541" width="4.875" style="37" customWidth="1"/>
    <col min="1542" max="1542" width="13.875" style="37" customWidth="1"/>
    <col min="1543" max="1543" width="3.125" style="37" customWidth="1"/>
    <col min="1544" max="1544" width="5.75" style="37" customWidth="1"/>
    <col min="1545" max="1545" width="3.125" style="37" customWidth="1"/>
    <col min="1546" max="1546" width="11.625" style="37" customWidth="1"/>
    <col min="1547" max="1547" width="3.125" style="37" customWidth="1"/>
    <col min="1548" max="1548" width="5" style="37" customWidth="1"/>
    <col min="1549" max="1549" width="6.375" style="37" customWidth="1"/>
    <col min="1550" max="1550" width="11.625" style="37" customWidth="1"/>
    <col min="1551" max="1551" width="3.125" style="37" customWidth="1"/>
    <col min="1552" max="1552" width="7.75" style="37" customWidth="1"/>
    <col min="1553" max="1553" width="3.125" style="37" customWidth="1"/>
    <col min="1554" max="1554" width="12.25" style="37" customWidth="1"/>
    <col min="1555" max="1555" width="10.875" style="37" customWidth="1"/>
    <col min="1556" max="1792" width="9" style="37"/>
    <col min="1793" max="1793" width="2.875" style="37" customWidth="1"/>
    <col min="1794" max="1794" width="11.625" style="37" customWidth="1"/>
    <col min="1795" max="1795" width="7.375" style="37" customWidth="1"/>
    <col min="1796" max="1796" width="11.625" style="37" customWidth="1"/>
    <col min="1797" max="1797" width="4.875" style="37" customWidth="1"/>
    <col min="1798" max="1798" width="13.875" style="37" customWidth="1"/>
    <col min="1799" max="1799" width="3.125" style="37" customWidth="1"/>
    <col min="1800" max="1800" width="5.75" style="37" customWidth="1"/>
    <col min="1801" max="1801" width="3.125" style="37" customWidth="1"/>
    <col min="1802" max="1802" width="11.625" style="37" customWidth="1"/>
    <col min="1803" max="1803" width="3.125" style="37" customWidth="1"/>
    <col min="1804" max="1804" width="5" style="37" customWidth="1"/>
    <col min="1805" max="1805" width="6.375" style="37" customWidth="1"/>
    <col min="1806" max="1806" width="11.625" style="37" customWidth="1"/>
    <col min="1807" max="1807" width="3.125" style="37" customWidth="1"/>
    <col min="1808" max="1808" width="7.75" style="37" customWidth="1"/>
    <col min="1809" max="1809" width="3.125" style="37" customWidth="1"/>
    <col min="1810" max="1810" width="12.25" style="37" customWidth="1"/>
    <col min="1811" max="1811" width="10.875" style="37" customWidth="1"/>
    <col min="1812" max="2048" width="9" style="37"/>
    <col min="2049" max="2049" width="2.875" style="37" customWidth="1"/>
    <col min="2050" max="2050" width="11.625" style="37" customWidth="1"/>
    <col min="2051" max="2051" width="7.375" style="37" customWidth="1"/>
    <col min="2052" max="2052" width="11.625" style="37" customWidth="1"/>
    <col min="2053" max="2053" width="4.875" style="37" customWidth="1"/>
    <col min="2054" max="2054" width="13.875" style="37" customWidth="1"/>
    <col min="2055" max="2055" width="3.125" style="37" customWidth="1"/>
    <col min="2056" max="2056" width="5.75" style="37" customWidth="1"/>
    <col min="2057" max="2057" width="3.125" style="37" customWidth="1"/>
    <col min="2058" max="2058" width="11.625" style="37" customWidth="1"/>
    <col min="2059" max="2059" width="3.125" style="37" customWidth="1"/>
    <col min="2060" max="2060" width="5" style="37" customWidth="1"/>
    <col min="2061" max="2061" width="6.375" style="37" customWidth="1"/>
    <col min="2062" max="2062" width="11.625" style="37" customWidth="1"/>
    <col min="2063" max="2063" width="3.125" style="37" customWidth="1"/>
    <col min="2064" max="2064" width="7.75" style="37" customWidth="1"/>
    <col min="2065" max="2065" width="3.125" style="37" customWidth="1"/>
    <col min="2066" max="2066" width="12.25" style="37" customWidth="1"/>
    <col min="2067" max="2067" width="10.875" style="37" customWidth="1"/>
    <col min="2068" max="2304" width="9" style="37"/>
    <col min="2305" max="2305" width="2.875" style="37" customWidth="1"/>
    <col min="2306" max="2306" width="11.625" style="37" customWidth="1"/>
    <col min="2307" max="2307" width="7.375" style="37" customWidth="1"/>
    <col min="2308" max="2308" width="11.625" style="37" customWidth="1"/>
    <col min="2309" max="2309" width="4.875" style="37" customWidth="1"/>
    <col min="2310" max="2310" width="13.875" style="37" customWidth="1"/>
    <col min="2311" max="2311" width="3.125" style="37" customWidth="1"/>
    <col min="2312" max="2312" width="5.75" style="37" customWidth="1"/>
    <col min="2313" max="2313" width="3.125" style="37" customWidth="1"/>
    <col min="2314" max="2314" width="11.625" style="37" customWidth="1"/>
    <col min="2315" max="2315" width="3.125" style="37" customWidth="1"/>
    <col min="2316" max="2316" width="5" style="37" customWidth="1"/>
    <col min="2317" max="2317" width="6.375" style="37" customWidth="1"/>
    <col min="2318" max="2318" width="11.625" style="37" customWidth="1"/>
    <col min="2319" max="2319" width="3.125" style="37" customWidth="1"/>
    <col min="2320" max="2320" width="7.75" style="37" customWidth="1"/>
    <col min="2321" max="2321" width="3.125" style="37" customWidth="1"/>
    <col min="2322" max="2322" width="12.25" style="37" customWidth="1"/>
    <col min="2323" max="2323" width="10.875" style="37" customWidth="1"/>
    <col min="2324" max="2560" width="9" style="37"/>
    <col min="2561" max="2561" width="2.875" style="37" customWidth="1"/>
    <col min="2562" max="2562" width="11.625" style="37" customWidth="1"/>
    <col min="2563" max="2563" width="7.375" style="37" customWidth="1"/>
    <col min="2564" max="2564" width="11.625" style="37" customWidth="1"/>
    <col min="2565" max="2565" width="4.875" style="37" customWidth="1"/>
    <col min="2566" max="2566" width="13.875" style="37" customWidth="1"/>
    <col min="2567" max="2567" width="3.125" style="37" customWidth="1"/>
    <col min="2568" max="2568" width="5.75" style="37" customWidth="1"/>
    <col min="2569" max="2569" width="3.125" style="37" customWidth="1"/>
    <col min="2570" max="2570" width="11.625" style="37" customWidth="1"/>
    <col min="2571" max="2571" width="3.125" style="37" customWidth="1"/>
    <col min="2572" max="2572" width="5" style="37" customWidth="1"/>
    <col min="2573" max="2573" width="6.375" style="37" customWidth="1"/>
    <col min="2574" max="2574" width="11.625" style="37" customWidth="1"/>
    <col min="2575" max="2575" width="3.125" style="37" customWidth="1"/>
    <col min="2576" max="2576" width="7.75" style="37" customWidth="1"/>
    <col min="2577" max="2577" width="3.125" style="37" customWidth="1"/>
    <col min="2578" max="2578" width="12.25" style="37" customWidth="1"/>
    <col min="2579" max="2579" width="10.875" style="37" customWidth="1"/>
    <col min="2580" max="2816" width="9" style="37"/>
    <col min="2817" max="2817" width="2.875" style="37" customWidth="1"/>
    <col min="2818" max="2818" width="11.625" style="37" customWidth="1"/>
    <col min="2819" max="2819" width="7.375" style="37" customWidth="1"/>
    <col min="2820" max="2820" width="11.625" style="37" customWidth="1"/>
    <col min="2821" max="2821" width="4.875" style="37" customWidth="1"/>
    <col min="2822" max="2822" width="13.875" style="37" customWidth="1"/>
    <col min="2823" max="2823" width="3.125" style="37" customWidth="1"/>
    <col min="2824" max="2824" width="5.75" style="37" customWidth="1"/>
    <col min="2825" max="2825" width="3.125" style="37" customWidth="1"/>
    <col min="2826" max="2826" width="11.625" style="37" customWidth="1"/>
    <col min="2827" max="2827" width="3.125" style="37" customWidth="1"/>
    <col min="2828" max="2828" width="5" style="37" customWidth="1"/>
    <col min="2829" max="2829" width="6.375" style="37" customWidth="1"/>
    <col min="2830" max="2830" width="11.625" style="37" customWidth="1"/>
    <col min="2831" max="2831" width="3.125" style="37" customWidth="1"/>
    <col min="2832" max="2832" width="7.75" style="37" customWidth="1"/>
    <col min="2833" max="2833" width="3.125" style="37" customWidth="1"/>
    <col min="2834" max="2834" width="12.25" style="37" customWidth="1"/>
    <col min="2835" max="2835" width="10.875" style="37" customWidth="1"/>
    <col min="2836" max="3072" width="9" style="37"/>
    <col min="3073" max="3073" width="2.875" style="37" customWidth="1"/>
    <col min="3074" max="3074" width="11.625" style="37" customWidth="1"/>
    <col min="3075" max="3075" width="7.375" style="37" customWidth="1"/>
    <col min="3076" max="3076" width="11.625" style="37" customWidth="1"/>
    <col min="3077" max="3077" width="4.875" style="37" customWidth="1"/>
    <col min="3078" max="3078" width="13.875" style="37" customWidth="1"/>
    <col min="3079" max="3079" width="3.125" style="37" customWidth="1"/>
    <col min="3080" max="3080" width="5.75" style="37" customWidth="1"/>
    <col min="3081" max="3081" width="3.125" style="37" customWidth="1"/>
    <col min="3082" max="3082" width="11.625" style="37" customWidth="1"/>
    <col min="3083" max="3083" width="3.125" style="37" customWidth="1"/>
    <col min="3084" max="3084" width="5" style="37" customWidth="1"/>
    <col min="3085" max="3085" width="6.375" style="37" customWidth="1"/>
    <col min="3086" max="3086" width="11.625" style="37" customWidth="1"/>
    <col min="3087" max="3087" width="3.125" style="37" customWidth="1"/>
    <col min="3088" max="3088" width="7.75" style="37" customWidth="1"/>
    <col min="3089" max="3089" width="3.125" style="37" customWidth="1"/>
    <col min="3090" max="3090" width="12.25" style="37" customWidth="1"/>
    <col min="3091" max="3091" width="10.875" style="37" customWidth="1"/>
    <col min="3092" max="3328" width="9" style="37"/>
    <col min="3329" max="3329" width="2.875" style="37" customWidth="1"/>
    <col min="3330" max="3330" width="11.625" style="37" customWidth="1"/>
    <col min="3331" max="3331" width="7.375" style="37" customWidth="1"/>
    <col min="3332" max="3332" width="11.625" style="37" customWidth="1"/>
    <col min="3333" max="3333" width="4.875" style="37" customWidth="1"/>
    <col min="3334" max="3334" width="13.875" style="37" customWidth="1"/>
    <col min="3335" max="3335" width="3.125" style="37" customWidth="1"/>
    <col min="3336" max="3336" width="5.75" style="37" customWidth="1"/>
    <col min="3337" max="3337" width="3.125" style="37" customWidth="1"/>
    <col min="3338" max="3338" width="11.625" style="37" customWidth="1"/>
    <col min="3339" max="3339" width="3.125" style="37" customWidth="1"/>
    <col min="3340" max="3340" width="5" style="37" customWidth="1"/>
    <col min="3341" max="3341" width="6.375" style="37" customWidth="1"/>
    <col min="3342" max="3342" width="11.625" style="37" customWidth="1"/>
    <col min="3343" max="3343" width="3.125" style="37" customWidth="1"/>
    <col min="3344" max="3344" width="7.75" style="37" customWidth="1"/>
    <col min="3345" max="3345" width="3.125" style="37" customWidth="1"/>
    <col min="3346" max="3346" width="12.25" style="37" customWidth="1"/>
    <col min="3347" max="3347" width="10.875" style="37" customWidth="1"/>
    <col min="3348" max="3584" width="9" style="37"/>
    <col min="3585" max="3585" width="2.875" style="37" customWidth="1"/>
    <col min="3586" max="3586" width="11.625" style="37" customWidth="1"/>
    <col min="3587" max="3587" width="7.375" style="37" customWidth="1"/>
    <col min="3588" max="3588" width="11.625" style="37" customWidth="1"/>
    <col min="3589" max="3589" width="4.875" style="37" customWidth="1"/>
    <col min="3590" max="3590" width="13.875" style="37" customWidth="1"/>
    <col min="3591" max="3591" width="3.125" style="37" customWidth="1"/>
    <col min="3592" max="3592" width="5.75" style="37" customWidth="1"/>
    <col min="3593" max="3593" width="3.125" style="37" customWidth="1"/>
    <col min="3594" max="3594" width="11.625" style="37" customWidth="1"/>
    <col min="3595" max="3595" width="3.125" style="37" customWidth="1"/>
    <col min="3596" max="3596" width="5" style="37" customWidth="1"/>
    <col min="3597" max="3597" width="6.375" style="37" customWidth="1"/>
    <col min="3598" max="3598" width="11.625" style="37" customWidth="1"/>
    <col min="3599" max="3599" width="3.125" style="37" customWidth="1"/>
    <col min="3600" max="3600" width="7.75" style="37" customWidth="1"/>
    <col min="3601" max="3601" width="3.125" style="37" customWidth="1"/>
    <col min="3602" max="3602" width="12.25" style="37" customWidth="1"/>
    <col min="3603" max="3603" width="10.875" style="37" customWidth="1"/>
    <col min="3604" max="3840" width="9" style="37"/>
    <col min="3841" max="3841" width="2.875" style="37" customWidth="1"/>
    <col min="3842" max="3842" width="11.625" style="37" customWidth="1"/>
    <col min="3843" max="3843" width="7.375" style="37" customWidth="1"/>
    <col min="3844" max="3844" width="11.625" style="37" customWidth="1"/>
    <col min="3845" max="3845" width="4.875" style="37" customWidth="1"/>
    <col min="3846" max="3846" width="13.875" style="37" customWidth="1"/>
    <col min="3847" max="3847" width="3.125" style="37" customWidth="1"/>
    <col min="3848" max="3848" width="5.75" style="37" customWidth="1"/>
    <col min="3849" max="3849" width="3.125" style="37" customWidth="1"/>
    <col min="3850" max="3850" width="11.625" style="37" customWidth="1"/>
    <col min="3851" max="3851" width="3.125" style="37" customWidth="1"/>
    <col min="3852" max="3852" width="5" style="37" customWidth="1"/>
    <col min="3853" max="3853" width="6.375" style="37" customWidth="1"/>
    <col min="3854" max="3854" width="11.625" style="37" customWidth="1"/>
    <col min="3855" max="3855" width="3.125" style="37" customWidth="1"/>
    <col min="3856" max="3856" width="7.75" style="37" customWidth="1"/>
    <col min="3857" max="3857" width="3.125" style="37" customWidth="1"/>
    <col min="3858" max="3858" width="12.25" style="37" customWidth="1"/>
    <col min="3859" max="3859" width="10.875" style="37" customWidth="1"/>
    <col min="3860" max="4096" width="9" style="37"/>
    <col min="4097" max="4097" width="2.875" style="37" customWidth="1"/>
    <col min="4098" max="4098" width="11.625" style="37" customWidth="1"/>
    <col min="4099" max="4099" width="7.375" style="37" customWidth="1"/>
    <col min="4100" max="4100" width="11.625" style="37" customWidth="1"/>
    <col min="4101" max="4101" width="4.875" style="37" customWidth="1"/>
    <col min="4102" max="4102" width="13.875" style="37" customWidth="1"/>
    <col min="4103" max="4103" width="3.125" style="37" customWidth="1"/>
    <col min="4104" max="4104" width="5.75" style="37" customWidth="1"/>
    <col min="4105" max="4105" width="3.125" style="37" customWidth="1"/>
    <col min="4106" max="4106" width="11.625" style="37" customWidth="1"/>
    <col min="4107" max="4107" width="3.125" style="37" customWidth="1"/>
    <col min="4108" max="4108" width="5" style="37" customWidth="1"/>
    <col min="4109" max="4109" width="6.375" style="37" customWidth="1"/>
    <col min="4110" max="4110" width="11.625" style="37" customWidth="1"/>
    <col min="4111" max="4111" width="3.125" style="37" customWidth="1"/>
    <col min="4112" max="4112" width="7.75" style="37" customWidth="1"/>
    <col min="4113" max="4113" width="3.125" style="37" customWidth="1"/>
    <col min="4114" max="4114" width="12.25" style="37" customWidth="1"/>
    <col min="4115" max="4115" width="10.875" style="37" customWidth="1"/>
    <col min="4116" max="4352" width="9" style="37"/>
    <col min="4353" max="4353" width="2.875" style="37" customWidth="1"/>
    <col min="4354" max="4354" width="11.625" style="37" customWidth="1"/>
    <col min="4355" max="4355" width="7.375" style="37" customWidth="1"/>
    <col min="4356" max="4356" width="11.625" style="37" customWidth="1"/>
    <col min="4357" max="4357" width="4.875" style="37" customWidth="1"/>
    <col min="4358" max="4358" width="13.875" style="37" customWidth="1"/>
    <col min="4359" max="4359" width="3.125" style="37" customWidth="1"/>
    <col min="4360" max="4360" width="5.75" style="37" customWidth="1"/>
    <col min="4361" max="4361" width="3.125" style="37" customWidth="1"/>
    <col min="4362" max="4362" width="11.625" style="37" customWidth="1"/>
    <col min="4363" max="4363" width="3.125" style="37" customWidth="1"/>
    <col min="4364" max="4364" width="5" style="37" customWidth="1"/>
    <col min="4365" max="4365" width="6.375" style="37" customWidth="1"/>
    <col min="4366" max="4366" width="11.625" style="37" customWidth="1"/>
    <col min="4367" max="4367" width="3.125" style="37" customWidth="1"/>
    <col min="4368" max="4368" width="7.75" style="37" customWidth="1"/>
    <col min="4369" max="4369" width="3.125" style="37" customWidth="1"/>
    <col min="4370" max="4370" width="12.25" style="37" customWidth="1"/>
    <col min="4371" max="4371" width="10.875" style="37" customWidth="1"/>
    <col min="4372" max="4608" width="9" style="37"/>
    <col min="4609" max="4609" width="2.875" style="37" customWidth="1"/>
    <col min="4610" max="4610" width="11.625" style="37" customWidth="1"/>
    <col min="4611" max="4611" width="7.375" style="37" customWidth="1"/>
    <col min="4612" max="4612" width="11.625" style="37" customWidth="1"/>
    <col min="4613" max="4613" width="4.875" style="37" customWidth="1"/>
    <col min="4614" max="4614" width="13.875" style="37" customWidth="1"/>
    <col min="4615" max="4615" width="3.125" style="37" customWidth="1"/>
    <col min="4616" max="4616" width="5.75" style="37" customWidth="1"/>
    <col min="4617" max="4617" width="3.125" style="37" customWidth="1"/>
    <col min="4618" max="4618" width="11.625" style="37" customWidth="1"/>
    <col min="4619" max="4619" width="3.125" style="37" customWidth="1"/>
    <col min="4620" max="4620" width="5" style="37" customWidth="1"/>
    <col min="4621" max="4621" width="6.375" style="37" customWidth="1"/>
    <col min="4622" max="4622" width="11.625" style="37" customWidth="1"/>
    <col min="4623" max="4623" width="3.125" style="37" customWidth="1"/>
    <col min="4624" max="4624" width="7.75" style="37" customWidth="1"/>
    <col min="4625" max="4625" width="3.125" style="37" customWidth="1"/>
    <col min="4626" max="4626" width="12.25" style="37" customWidth="1"/>
    <col min="4627" max="4627" width="10.875" style="37" customWidth="1"/>
    <col min="4628" max="4864" width="9" style="37"/>
    <col min="4865" max="4865" width="2.875" style="37" customWidth="1"/>
    <col min="4866" max="4866" width="11.625" style="37" customWidth="1"/>
    <col min="4867" max="4867" width="7.375" style="37" customWidth="1"/>
    <col min="4868" max="4868" width="11.625" style="37" customWidth="1"/>
    <col min="4869" max="4869" width="4.875" style="37" customWidth="1"/>
    <col min="4870" max="4870" width="13.875" style="37" customWidth="1"/>
    <col min="4871" max="4871" width="3.125" style="37" customWidth="1"/>
    <col min="4872" max="4872" width="5.75" style="37" customWidth="1"/>
    <col min="4873" max="4873" width="3.125" style="37" customWidth="1"/>
    <col min="4874" max="4874" width="11.625" style="37" customWidth="1"/>
    <col min="4875" max="4875" width="3.125" style="37" customWidth="1"/>
    <col min="4876" max="4876" width="5" style="37" customWidth="1"/>
    <col min="4877" max="4877" width="6.375" style="37" customWidth="1"/>
    <col min="4878" max="4878" width="11.625" style="37" customWidth="1"/>
    <col min="4879" max="4879" width="3.125" style="37" customWidth="1"/>
    <col min="4880" max="4880" width="7.75" style="37" customWidth="1"/>
    <col min="4881" max="4881" width="3.125" style="37" customWidth="1"/>
    <col min="4882" max="4882" width="12.25" style="37" customWidth="1"/>
    <col min="4883" max="4883" width="10.875" style="37" customWidth="1"/>
    <col min="4884" max="5120" width="9" style="37"/>
    <col min="5121" max="5121" width="2.875" style="37" customWidth="1"/>
    <col min="5122" max="5122" width="11.625" style="37" customWidth="1"/>
    <col min="5123" max="5123" width="7.375" style="37" customWidth="1"/>
    <col min="5124" max="5124" width="11.625" style="37" customWidth="1"/>
    <col min="5125" max="5125" width="4.875" style="37" customWidth="1"/>
    <col min="5126" max="5126" width="13.875" style="37" customWidth="1"/>
    <col min="5127" max="5127" width="3.125" style="37" customWidth="1"/>
    <col min="5128" max="5128" width="5.75" style="37" customWidth="1"/>
    <col min="5129" max="5129" width="3.125" style="37" customWidth="1"/>
    <col min="5130" max="5130" width="11.625" style="37" customWidth="1"/>
    <col min="5131" max="5131" width="3.125" style="37" customWidth="1"/>
    <col min="5132" max="5132" width="5" style="37" customWidth="1"/>
    <col min="5133" max="5133" width="6.375" style="37" customWidth="1"/>
    <col min="5134" max="5134" width="11.625" style="37" customWidth="1"/>
    <col min="5135" max="5135" width="3.125" style="37" customWidth="1"/>
    <col min="5136" max="5136" width="7.75" style="37" customWidth="1"/>
    <col min="5137" max="5137" width="3.125" style="37" customWidth="1"/>
    <col min="5138" max="5138" width="12.25" style="37" customWidth="1"/>
    <col min="5139" max="5139" width="10.875" style="37" customWidth="1"/>
    <col min="5140" max="5376" width="9" style="37"/>
    <col min="5377" max="5377" width="2.875" style="37" customWidth="1"/>
    <col min="5378" max="5378" width="11.625" style="37" customWidth="1"/>
    <col min="5379" max="5379" width="7.375" style="37" customWidth="1"/>
    <col min="5380" max="5380" width="11.625" style="37" customWidth="1"/>
    <col min="5381" max="5381" width="4.875" style="37" customWidth="1"/>
    <col min="5382" max="5382" width="13.875" style="37" customWidth="1"/>
    <col min="5383" max="5383" width="3.125" style="37" customWidth="1"/>
    <col min="5384" max="5384" width="5.75" style="37" customWidth="1"/>
    <col min="5385" max="5385" width="3.125" style="37" customWidth="1"/>
    <col min="5386" max="5386" width="11.625" style="37" customWidth="1"/>
    <col min="5387" max="5387" width="3.125" style="37" customWidth="1"/>
    <col min="5388" max="5388" width="5" style="37" customWidth="1"/>
    <col min="5389" max="5389" width="6.375" style="37" customWidth="1"/>
    <col min="5390" max="5390" width="11.625" style="37" customWidth="1"/>
    <col min="5391" max="5391" width="3.125" style="37" customWidth="1"/>
    <col min="5392" max="5392" width="7.75" style="37" customWidth="1"/>
    <col min="5393" max="5393" width="3.125" style="37" customWidth="1"/>
    <col min="5394" max="5394" width="12.25" style="37" customWidth="1"/>
    <col min="5395" max="5395" width="10.875" style="37" customWidth="1"/>
    <col min="5396" max="5632" width="9" style="37"/>
    <col min="5633" max="5633" width="2.875" style="37" customWidth="1"/>
    <col min="5634" max="5634" width="11.625" style="37" customWidth="1"/>
    <col min="5635" max="5635" width="7.375" style="37" customWidth="1"/>
    <col min="5636" max="5636" width="11.625" style="37" customWidth="1"/>
    <col min="5637" max="5637" width="4.875" style="37" customWidth="1"/>
    <col min="5638" max="5638" width="13.875" style="37" customWidth="1"/>
    <col min="5639" max="5639" width="3.125" style="37" customWidth="1"/>
    <col min="5640" max="5640" width="5.75" style="37" customWidth="1"/>
    <col min="5641" max="5641" width="3.125" style="37" customWidth="1"/>
    <col min="5642" max="5642" width="11.625" style="37" customWidth="1"/>
    <col min="5643" max="5643" width="3.125" style="37" customWidth="1"/>
    <col min="5644" max="5644" width="5" style="37" customWidth="1"/>
    <col min="5645" max="5645" width="6.375" style="37" customWidth="1"/>
    <col min="5646" max="5646" width="11.625" style="37" customWidth="1"/>
    <col min="5647" max="5647" width="3.125" style="37" customWidth="1"/>
    <col min="5648" max="5648" width="7.75" style="37" customWidth="1"/>
    <col min="5649" max="5649" width="3.125" style="37" customWidth="1"/>
    <col min="5650" max="5650" width="12.25" style="37" customWidth="1"/>
    <col min="5651" max="5651" width="10.875" style="37" customWidth="1"/>
    <col min="5652" max="5888" width="9" style="37"/>
    <col min="5889" max="5889" width="2.875" style="37" customWidth="1"/>
    <col min="5890" max="5890" width="11.625" style="37" customWidth="1"/>
    <col min="5891" max="5891" width="7.375" style="37" customWidth="1"/>
    <col min="5892" max="5892" width="11.625" style="37" customWidth="1"/>
    <col min="5893" max="5893" width="4.875" style="37" customWidth="1"/>
    <col min="5894" max="5894" width="13.875" style="37" customWidth="1"/>
    <col min="5895" max="5895" width="3.125" style="37" customWidth="1"/>
    <col min="5896" max="5896" width="5.75" style="37" customWidth="1"/>
    <col min="5897" max="5897" width="3.125" style="37" customWidth="1"/>
    <col min="5898" max="5898" width="11.625" style="37" customWidth="1"/>
    <col min="5899" max="5899" width="3.125" style="37" customWidth="1"/>
    <col min="5900" max="5900" width="5" style="37" customWidth="1"/>
    <col min="5901" max="5901" width="6.375" style="37" customWidth="1"/>
    <col min="5902" max="5902" width="11.625" style="37" customWidth="1"/>
    <col min="5903" max="5903" width="3.125" style="37" customWidth="1"/>
    <col min="5904" max="5904" width="7.75" style="37" customWidth="1"/>
    <col min="5905" max="5905" width="3.125" style="37" customWidth="1"/>
    <col min="5906" max="5906" width="12.25" style="37" customWidth="1"/>
    <col min="5907" max="5907" width="10.875" style="37" customWidth="1"/>
    <col min="5908" max="6144" width="9" style="37"/>
    <col min="6145" max="6145" width="2.875" style="37" customWidth="1"/>
    <col min="6146" max="6146" width="11.625" style="37" customWidth="1"/>
    <col min="6147" max="6147" width="7.375" style="37" customWidth="1"/>
    <col min="6148" max="6148" width="11.625" style="37" customWidth="1"/>
    <col min="6149" max="6149" width="4.875" style="37" customWidth="1"/>
    <col min="6150" max="6150" width="13.875" style="37" customWidth="1"/>
    <col min="6151" max="6151" width="3.125" style="37" customWidth="1"/>
    <col min="6152" max="6152" width="5.75" style="37" customWidth="1"/>
    <col min="6153" max="6153" width="3.125" style="37" customWidth="1"/>
    <col min="6154" max="6154" width="11.625" style="37" customWidth="1"/>
    <col min="6155" max="6155" width="3.125" style="37" customWidth="1"/>
    <col min="6156" max="6156" width="5" style="37" customWidth="1"/>
    <col min="6157" max="6157" width="6.375" style="37" customWidth="1"/>
    <col min="6158" max="6158" width="11.625" style="37" customWidth="1"/>
    <col min="6159" max="6159" width="3.125" style="37" customWidth="1"/>
    <col min="6160" max="6160" width="7.75" style="37" customWidth="1"/>
    <col min="6161" max="6161" width="3.125" style="37" customWidth="1"/>
    <col min="6162" max="6162" width="12.25" style="37" customWidth="1"/>
    <col min="6163" max="6163" width="10.875" style="37" customWidth="1"/>
    <col min="6164" max="6400" width="9" style="37"/>
    <col min="6401" max="6401" width="2.875" style="37" customWidth="1"/>
    <col min="6402" max="6402" width="11.625" style="37" customWidth="1"/>
    <col min="6403" max="6403" width="7.375" style="37" customWidth="1"/>
    <col min="6404" max="6404" width="11.625" style="37" customWidth="1"/>
    <col min="6405" max="6405" width="4.875" style="37" customWidth="1"/>
    <col min="6406" max="6406" width="13.875" style="37" customWidth="1"/>
    <col min="6407" max="6407" width="3.125" style="37" customWidth="1"/>
    <col min="6408" max="6408" width="5.75" style="37" customWidth="1"/>
    <col min="6409" max="6409" width="3.125" style="37" customWidth="1"/>
    <col min="6410" max="6410" width="11.625" style="37" customWidth="1"/>
    <col min="6411" max="6411" width="3.125" style="37" customWidth="1"/>
    <col min="6412" max="6412" width="5" style="37" customWidth="1"/>
    <col min="6413" max="6413" width="6.375" style="37" customWidth="1"/>
    <col min="6414" max="6414" width="11.625" style="37" customWidth="1"/>
    <col min="6415" max="6415" width="3.125" style="37" customWidth="1"/>
    <col min="6416" max="6416" width="7.75" style="37" customWidth="1"/>
    <col min="6417" max="6417" width="3.125" style="37" customWidth="1"/>
    <col min="6418" max="6418" width="12.25" style="37" customWidth="1"/>
    <col min="6419" max="6419" width="10.875" style="37" customWidth="1"/>
    <col min="6420" max="6656" width="9" style="37"/>
    <col min="6657" max="6657" width="2.875" style="37" customWidth="1"/>
    <col min="6658" max="6658" width="11.625" style="37" customWidth="1"/>
    <col min="6659" max="6659" width="7.375" style="37" customWidth="1"/>
    <col min="6660" max="6660" width="11.625" style="37" customWidth="1"/>
    <col min="6661" max="6661" width="4.875" style="37" customWidth="1"/>
    <col min="6662" max="6662" width="13.875" style="37" customWidth="1"/>
    <col min="6663" max="6663" width="3.125" style="37" customWidth="1"/>
    <col min="6664" max="6664" width="5.75" style="37" customWidth="1"/>
    <col min="6665" max="6665" width="3.125" style="37" customWidth="1"/>
    <col min="6666" max="6666" width="11.625" style="37" customWidth="1"/>
    <col min="6667" max="6667" width="3.125" style="37" customWidth="1"/>
    <col min="6668" max="6668" width="5" style="37" customWidth="1"/>
    <col min="6669" max="6669" width="6.375" style="37" customWidth="1"/>
    <col min="6670" max="6670" width="11.625" style="37" customWidth="1"/>
    <col min="6671" max="6671" width="3.125" style="37" customWidth="1"/>
    <col min="6672" max="6672" width="7.75" style="37" customWidth="1"/>
    <col min="6673" max="6673" width="3.125" style="37" customWidth="1"/>
    <col min="6674" max="6674" width="12.25" style="37" customWidth="1"/>
    <col min="6675" max="6675" width="10.875" style="37" customWidth="1"/>
    <col min="6676" max="6912" width="9" style="37"/>
    <col min="6913" max="6913" width="2.875" style="37" customWidth="1"/>
    <col min="6914" max="6914" width="11.625" style="37" customWidth="1"/>
    <col min="6915" max="6915" width="7.375" style="37" customWidth="1"/>
    <col min="6916" max="6916" width="11.625" style="37" customWidth="1"/>
    <col min="6917" max="6917" width="4.875" style="37" customWidth="1"/>
    <col min="6918" max="6918" width="13.875" style="37" customWidth="1"/>
    <col min="6919" max="6919" width="3.125" style="37" customWidth="1"/>
    <col min="6920" max="6920" width="5.75" style="37" customWidth="1"/>
    <col min="6921" max="6921" width="3.125" style="37" customWidth="1"/>
    <col min="6922" max="6922" width="11.625" style="37" customWidth="1"/>
    <col min="6923" max="6923" width="3.125" style="37" customWidth="1"/>
    <col min="6924" max="6924" width="5" style="37" customWidth="1"/>
    <col min="6925" max="6925" width="6.375" style="37" customWidth="1"/>
    <col min="6926" max="6926" width="11.625" style="37" customWidth="1"/>
    <col min="6927" max="6927" width="3.125" style="37" customWidth="1"/>
    <col min="6928" max="6928" width="7.75" style="37" customWidth="1"/>
    <col min="6929" max="6929" width="3.125" style="37" customWidth="1"/>
    <col min="6930" max="6930" width="12.25" style="37" customWidth="1"/>
    <col min="6931" max="6931" width="10.875" style="37" customWidth="1"/>
    <col min="6932" max="7168" width="9" style="37"/>
    <col min="7169" max="7169" width="2.875" style="37" customWidth="1"/>
    <col min="7170" max="7170" width="11.625" style="37" customWidth="1"/>
    <col min="7171" max="7171" width="7.375" style="37" customWidth="1"/>
    <col min="7172" max="7172" width="11.625" style="37" customWidth="1"/>
    <col min="7173" max="7173" width="4.875" style="37" customWidth="1"/>
    <col min="7174" max="7174" width="13.875" style="37" customWidth="1"/>
    <col min="7175" max="7175" width="3.125" style="37" customWidth="1"/>
    <col min="7176" max="7176" width="5.75" style="37" customWidth="1"/>
    <col min="7177" max="7177" width="3.125" style="37" customWidth="1"/>
    <col min="7178" max="7178" width="11.625" style="37" customWidth="1"/>
    <col min="7179" max="7179" width="3.125" style="37" customWidth="1"/>
    <col min="7180" max="7180" width="5" style="37" customWidth="1"/>
    <col min="7181" max="7181" width="6.375" style="37" customWidth="1"/>
    <col min="7182" max="7182" width="11.625" style="37" customWidth="1"/>
    <col min="7183" max="7183" width="3.125" style="37" customWidth="1"/>
    <col min="7184" max="7184" width="7.75" style="37" customWidth="1"/>
    <col min="7185" max="7185" width="3.125" style="37" customWidth="1"/>
    <col min="7186" max="7186" width="12.25" style="37" customWidth="1"/>
    <col min="7187" max="7187" width="10.875" style="37" customWidth="1"/>
    <col min="7188" max="7424" width="9" style="37"/>
    <col min="7425" max="7425" width="2.875" style="37" customWidth="1"/>
    <col min="7426" max="7426" width="11.625" style="37" customWidth="1"/>
    <col min="7427" max="7427" width="7.375" style="37" customWidth="1"/>
    <col min="7428" max="7428" width="11.625" style="37" customWidth="1"/>
    <col min="7429" max="7429" width="4.875" style="37" customWidth="1"/>
    <col min="7430" max="7430" width="13.875" style="37" customWidth="1"/>
    <col min="7431" max="7431" width="3.125" style="37" customWidth="1"/>
    <col min="7432" max="7432" width="5.75" style="37" customWidth="1"/>
    <col min="7433" max="7433" width="3.125" style="37" customWidth="1"/>
    <col min="7434" max="7434" width="11.625" style="37" customWidth="1"/>
    <col min="7435" max="7435" width="3.125" style="37" customWidth="1"/>
    <col min="7436" max="7436" width="5" style="37" customWidth="1"/>
    <col min="7437" max="7437" width="6.375" style="37" customWidth="1"/>
    <col min="7438" max="7438" width="11.625" style="37" customWidth="1"/>
    <col min="7439" max="7439" width="3.125" style="37" customWidth="1"/>
    <col min="7440" max="7440" width="7.75" style="37" customWidth="1"/>
    <col min="7441" max="7441" width="3.125" style="37" customWidth="1"/>
    <col min="7442" max="7442" width="12.25" style="37" customWidth="1"/>
    <col min="7443" max="7443" width="10.875" style="37" customWidth="1"/>
    <col min="7444" max="7680" width="9" style="37"/>
    <col min="7681" max="7681" width="2.875" style="37" customWidth="1"/>
    <col min="7682" max="7682" width="11.625" style="37" customWidth="1"/>
    <col min="7683" max="7683" width="7.375" style="37" customWidth="1"/>
    <col min="7684" max="7684" width="11.625" style="37" customWidth="1"/>
    <col min="7685" max="7685" width="4.875" style="37" customWidth="1"/>
    <col min="7686" max="7686" width="13.875" style="37" customWidth="1"/>
    <col min="7687" max="7687" width="3.125" style="37" customWidth="1"/>
    <col min="7688" max="7688" width="5.75" style="37" customWidth="1"/>
    <col min="7689" max="7689" width="3.125" style="37" customWidth="1"/>
    <col min="7690" max="7690" width="11.625" style="37" customWidth="1"/>
    <col min="7691" max="7691" width="3.125" style="37" customWidth="1"/>
    <col min="7692" max="7692" width="5" style="37" customWidth="1"/>
    <col min="7693" max="7693" width="6.375" style="37" customWidth="1"/>
    <col min="7694" max="7694" width="11.625" style="37" customWidth="1"/>
    <col min="7695" max="7695" width="3.125" style="37" customWidth="1"/>
    <col min="7696" max="7696" width="7.75" style="37" customWidth="1"/>
    <col min="7697" max="7697" width="3.125" style="37" customWidth="1"/>
    <col min="7698" max="7698" width="12.25" style="37" customWidth="1"/>
    <col min="7699" max="7699" width="10.875" style="37" customWidth="1"/>
    <col min="7700" max="7936" width="9" style="37"/>
    <col min="7937" max="7937" width="2.875" style="37" customWidth="1"/>
    <col min="7938" max="7938" width="11.625" style="37" customWidth="1"/>
    <col min="7939" max="7939" width="7.375" style="37" customWidth="1"/>
    <col min="7940" max="7940" width="11.625" style="37" customWidth="1"/>
    <col min="7941" max="7941" width="4.875" style="37" customWidth="1"/>
    <col min="7942" max="7942" width="13.875" style="37" customWidth="1"/>
    <col min="7943" max="7943" width="3.125" style="37" customWidth="1"/>
    <col min="7944" max="7944" width="5.75" style="37" customWidth="1"/>
    <col min="7945" max="7945" width="3.125" style="37" customWidth="1"/>
    <col min="7946" max="7946" width="11.625" style="37" customWidth="1"/>
    <col min="7947" max="7947" width="3.125" style="37" customWidth="1"/>
    <col min="7948" max="7948" width="5" style="37" customWidth="1"/>
    <col min="7949" max="7949" width="6.375" style="37" customWidth="1"/>
    <col min="7950" max="7950" width="11.625" style="37" customWidth="1"/>
    <col min="7951" max="7951" width="3.125" style="37" customWidth="1"/>
    <col min="7952" max="7952" width="7.75" style="37" customWidth="1"/>
    <col min="7953" max="7953" width="3.125" style="37" customWidth="1"/>
    <col min="7954" max="7954" width="12.25" style="37" customWidth="1"/>
    <col min="7955" max="7955" width="10.875" style="37" customWidth="1"/>
    <col min="7956" max="8192" width="9" style="37"/>
    <col min="8193" max="8193" width="2.875" style="37" customWidth="1"/>
    <col min="8194" max="8194" width="11.625" style="37" customWidth="1"/>
    <col min="8195" max="8195" width="7.375" style="37" customWidth="1"/>
    <col min="8196" max="8196" width="11.625" style="37" customWidth="1"/>
    <col min="8197" max="8197" width="4.875" style="37" customWidth="1"/>
    <col min="8198" max="8198" width="13.875" style="37" customWidth="1"/>
    <col min="8199" max="8199" width="3.125" style="37" customWidth="1"/>
    <col min="8200" max="8200" width="5.75" style="37" customWidth="1"/>
    <col min="8201" max="8201" width="3.125" style="37" customWidth="1"/>
    <col min="8202" max="8202" width="11.625" style="37" customWidth="1"/>
    <col min="8203" max="8203" width="3.125" style="37" customWidth="1"/>
    <col min="8204" max="8204" width="5" style="37" customWidth="1"/>
    <col min="8205" max="8205" width="6.375" style="37" customWidth="1"/>
    <col min="8206" max="8206" width="11.625" style="37" customWidth="1"/>
    <col min="8207" max="8207" width="3.125" style="37" customWidth="1"/>
    <col min="8208" max="8208" width="7.75" style="37" customWidth="1"/>
    <col min="8209" max="8209" width="3.125" style="37" customWidth="1"/>
    <col min="8210" max="8210" width="12.25" style="37" customWidth="1"/>
    <col min="8211" max="8211" width="10.875" style="37" customWidth="1"/>
    <col min="8212" max="8448" width="9" style="37"/>
    <col min="8449" max="8449" width="2.875" style="37" customWidth="1"/>
    <col min="8450" max="8450" width="11.625" style="37" customWidth="1"/>
    <col min="8451" max="8451" width="7.375" style="37" customWidth="1"/>
    <col min="8452" max="8452" width="11.625" style="37" customWidth="1"/>
    <col min="8453" max="8453" width="4.875" style="37" customWidth="1"/>
    <col min="8454" max="8454" width="13.875" style="37" customWidth="1"/>
    <col min="8455" max="8455" width="3.125" style="37" customWidth="1"/>
    <col min="8456" max="8456" width="5.75" style="37" customWidth="1"/>
    <col min="8457" max="8457" width="3.125" style="37" customWidth="1"/>
    <col min="8458" max="8458" width="11.625" style="37" customWidth="1"/>
    <col min="8459" max="8459" width="3.125" style="37" customWidth="1"/>
    <col min="8460" max="8460" width="5" style="37" customWidth="1"/>
    <col min="8461" max="8461" width="6.375" style="37" customWidth="1"/>
    <col min="8462" max="8462" width="11.625" style="37" customWidth="1"/>
    <col min="8463" max="8463" width="3.125" style="37" customWidth="1"/>
    <col min="8464" max="8464" width="7.75" style="37" customWidth="1"/>
    <col min="8465" max="8465" width="3.125" style="37" customWidth="1"/>
    <col min="8466" max="8466" width="12.25" style="37" customWidth="1"/>
    <col min="8467" max="8467" width="10.875" style="37" customWidth="1"/>
    <col min="8468" max="8704" width="9" style="37"/>
    <col min="8705" max="8705" width="2.875" style="37" customWidth="1"/>
    <col min="8706" max="8706" width="11.625" style="37" customWidth="1"/>
    <col min="8707" max="8707" width="7.375" style="37" customWidth="1"/>
    <col min="8708" max="8708" width="11.625" style="37" customWidth="1"/>
    <col min="8709" max="8709" width="4.875" style="37" customWidth="1"/>
    <col min="8710" max="8710" width="13.875" style="37" customWidth="1"/>
    <col min="8711" max="8711" width="3.125" style="37" customWidth="1"/>
    <col min="8712" max="8712" width="5.75" style="37" customWidth="1"/>
    <col min="8713" max="8713" width="3.125" style="37" customWidth="1"/>
    <col min="8714" max="8714" width="11.625" style="37" customWidth="1"/>
    <col min="8715" max="8715" width="3.125" style="37" customWidth="1"/>
    <col min="8716" max="8716" width="5" style="37" customWidth="1"/>
    <col min="8717" max="8717" width="6.375" style="37" customWidth="1"/>
    <col min="8718" max="8718" width="11.625" style="37" customWidth="1"/>
    <col min="8719" max="8719" width="3.125" style="37" customWidth="1"/>
    <col min="8720" max="8720" width="7.75" style="37" customWidth="1"/>
    <col min="8721" max="8721" width="3.125" style="37" customWidth="1"/>
    <col min="8722" max="8722" width="12.25" style="37" customWidth="1"/>
    <col min="8723" max="8723" width="10.875" style="37" customWidth="1"/>
    <col min="8724" max="8960" width="9" style="37"/>
    <col min="8961" max="8961" width="2.875" style="37" customWidth="1"/>
    <col min="8962" max="8962" width="11.625" style="37" customWidth="1"/>
    <col min="8963" max="8963" width="7.375" style="37" customWidth="1"/>
    <col min="8964" max="8964" width="11.625" style="37" customWidth="1"/>
    <col min="8965" max="8965" width="4.875" style="37" customWidth="1"/>
    <col min="8966" max="8966" width="13.875" style="37" customWidth="1"/>
    <col min="8967" max="8967" width="3.125" style="37" customWidth="1"/>
    <col min="8968" max="8968" width="5.75" style="37" customWidth="1"/>
    <col min="8969" max="8969" width="3.125" style="37" customWidth="1"/>
    <col min="8970" max="8970" width="11.625" style="37" customWidth="1"/>
    <col min="8971" max="8971" width="3.125" style="37" customWidth="1"/>
    <col min="8972" max="8972" width="5" style="37" customWidth="1"/>
    <col min="8973" max="8973" width="6.375" style="37" customWidth="1"/>
    <col min="8974" max="8974" width="11.625" style="37" customWidth="1"/>
    <col min="8975" max="8975" width="3.125" style="37" customWidth="1"/>
    <col min="8976" max="8976" width="7.75" style="37" customWidth="1"/>
    <col min="8977" max="8977" width="3.125" style="37" customWidth="1"/>
    <col min="8978" max="8978" width="12.25" style="37" customWidth="1"/>
    <col min="8979" max="8979" width="10.875" style="37" customWidth="1"/>
    <col min="8980" max="9216" width="9" style="37"/>
    <col min="9217" max="9217" width="2.875" style="37" customWidth="1"/>
    <col min="9218" max="9218" width="11.625" style="37" customWidth="1"/>
    <col min="9219" max="9219" width="7.375" style="37" customWidth="1"/>
    <col min="9220" max="9220" width="11.625" style="37" customWidth="1"/>
    <col min="9221" max="9221" width="4.875" style="37" customWidth="1"/>
    <col min="9222" max="9222" width="13.875" style="37" customWidth="1"/>
    <col min="9223" max="9223" width="3.125" style="37" customWidth="1"/>
    <col min="9224" max="9224" width="5.75" style="37" customWidth="1"/>
    <col min="9225" max="9225" width="3.125" style="37" customWidth="1"/>
    <col min="9226" max="9226" width="11.625" style="37" customWidth="1"/>
    <col min="9227" max="9227" width="3.125" style="37" customWidth="1"/>
    <col min="9228" max="9228" width="5" style="37" customWidth="1"/>
    <col min="9229" max="9229" width="6.375" style="37" customWidth="1"/>
    <col min="9230" max="9230" width="11.625" style="37" customWidth="1"/>
    <col min="9231" max="9231" width="3.125" style="37" customWidth="1"/>
    <col min="9232" max="9232" width="7.75" style="37" customWidth="1"/>
    <col min="9233" max="9233" width="3.125" style="37" customWidth="1"/>
    <col min="9234" max="9234" width="12.25" style="37" customWidth="1"/>
    <col min="9235" max="9235" width="10.875" style="37" customWidth="1"/>
    <col min="9236" max="9472" width="9" style="37"/>
    <col min="9473" max="9473" width="2.875" style="37" customWidth="1"/>
    <col min="9474" max="9474" width="11.625" style="37" customWidth="1"/>
    <col min="9475" max="9475" width="7.375" style="37" customWidth="1"/>
    <col min="9476" max="9476" width="11.625" style="37" customWidth="1"/>
    <col min="9477" max="9477" width="4.875" style="37" customWidth="1"/>
    <col min="9478" max="9478" width="13.875" style="37" customWidth="1"/>
    <col min="9479" max="9479" width="3.125" style="37" customWidth="1"/>
    <col min="9480" max="9480" width="5.75" style="37" customWidth="1"/>
    <col min="9481" max="9481" width="3.125" style="37" customWidth="1"/>
    <col min="9482" max="9482" width="11.625" style="37" customWidth="1"/>
    <col min="9483" max="9483" width="3.125" style="37" customWidth="1"/>
    <col min="9484" max="9484" width="5" style="37" customWidth="1"/>
    <col min="9485" max="9485" width="6.375" style="37" customWidth="1"/>
    <col min="9486" max="9486" width="11.625" style="37" customWidth="1"/>
    <col min="9487" max="9487" width="3.125" style="37" customWidth="1"/>
    <col min="9488" max="9488" width="7.75" style="37" customWidth="1"/>
    <col min="9489" max="9489" width="3.125" style="37" customWidth="1"/>
    <col min="9490" max="9490" width="12.25" style="37" customWidth="1"/>
    <col min="9491" max="9491" width="10.875" style="37" customWidth="1"/>
    <col min="9492" max="9728" width="9" style="37"/>
    <col min="9729" max="9729" width="2.875" style="37" customWidth="1"/>
    <col min="9730" max="9730" width="11.625" style="37" customWidth="1"/>
    <col min="9731" max="9731" width="7.375" style="37" customWidth="1"/>
    <col min="9732" max="9732" width="11.625" style="37" customWidth="1"/>
    <col min="9733" max="9733" width="4.875" style="37" customWidth="1"/>
    <col min="9734" max="9734" width="13.875" style="37" customWidth="1"/>
    <col min="9735" max="9735" width="3.125" style="37" customWidth="1"/>
    <col min="9736" max="9736" width="5.75" style="37" customWidth="1"/>
    <col min="9737" max="9737" width="3.125" style="37" customWidth="1"/>
    <col min="9738" max="9738" width="11.625" style="37" customWidth="1"/>
    <col min="9739" max="9739" width="3.125" style="37" customWidth="1"/>
    <col min="9740" max="9740" width="5" style="37" customWidth="1"/>
    <col min="9741" max="9741" width="6.375" style="37" customWidth="1"/>
    <col min="9742" max="9742" width="11.625" style="37" customWidth="1"/>
    <col min="9743" max="9743" width="3.125" style="37" customWidth="1"/>
    <col min="9744" max="9744" width="7.75" style="37" customWidth="1"/>
    <col min="9745" max="9745" width="3.125" style="37" customWidth="1"/>
    <col min="9746" max="9746" width="12.25" style="37" customWidth="1"/>
    <col min="9747" max="9747" width="10.875" style="37" customWidth="1"/>
    <col min="9748" max="9984" width="9" style="37"/>
    <col min="9985" max="9985" width="2.875" style="37" customWidth="1"/>
    <col min="9986" max="9986" width="11.625" style="37" customWidth="1"/>
    <col min="9987" max="9987" width="7.375" style="37" customWidth="1"/>
    <col min="9988" max="9988" width="11.625" style="37" customWidth="1"/>
    <col min="9989" max="9989" width="4.875" style="37" customWidth="1"/>
    <col min="9990" max="9990" width="13.875" style="37" customWidth="1"/>
    <col min="9991" max="9991" width="3.125" style="37" customWidth="1"/>
    <col min="9992" max="9992" width="5.75" style="37" customWidth="1"/>
    <col min="9993" max="9993" width="3.125" style="37" customWidth="1"/>
    <col min="9994" max="9994" width="11.625" style="37" customWidth="1"/>
    <col min="9995" max="9995" width="3.125" style="37" customWidth="1"/>
    <col min="9996" max="9996" width="5" style="37" customWidth="1"/>
    <col min="9997" max="9997" width="6.375" style="37" customWidth="1"/>
    <col min="9998" max="9998" width="11.625" style="37" customWidth="1"/>
    <col min="9999" max="9999" width="3.125" style="37" customWidth="1"/>
    <col min="10000" max="10000" width="7.75" style="37" customWidth="1"/>
    <col min="10001" max="10001" width="3.125" style="37" customWidth="1"/>
    <col min="10002" max="10002" width="12.25" style="37" customWidth="1"/>
    <col min="10003" max="10003" width="10.875" style="37" customWidth="1"/>
    <col min="10004" max="10240" width="9" style="37"/>
    <col min="10241" max="10241" width="2.875" style="37" customWidth="1"/>
    <col min="10242" max="10242" width="11.625" style="37" customWidth="1"/>
    <col min="10243" max="10243" width="7.375" style="37" customWidth="1"/>
    <col min="10244" max="10244" width="11.625" style="37" customWidth="1"/>
    <col min="10245" max="10245" width="4.875" style="37" customWidth="1"/>
    <col min="10246" max="10246" width="13.875" style="37" customWidth="1"/>
    <col min="10247" max="10247" width="3.125" style="37" customWidth="1"/>
    <col min="10248" max="10248" width="5.75" style="37" customWidth="1"/>
    <col min="10249" max="10249" width="3.125" style="37" customWidth="1"/>
    <col min="10250" max="10250" width="11.625" style="37" customWidth="1"/>
    <col min="10251" max="10251" width="3.125" style="37" customWidth="1"/>
    <col min="10252" max="10252" width="5" style="37" customWidth="1"/>
    <col min="10253" max="10253" width="6.375" style="37" customWidth="1"/>
    <col min="10254" max="10254" width="11.625" style="37" customWidth="1"/>
    <col min="10255" max="10255" width="3.125" style="37" customWidth="1"/>
    <col min="10256" max="10256" width="7.75" style="37" customWidth="1"/>
    <col min="10257" max="10257" width="3.125" style="37" customWidth="1"/>
    <col min="10258" max="10258" width="12.25" style="37" customWidth="1"/>
    <col min="10259" max="10259" width="10.875" style="37" customWidth="1"/>
    <col min="10260" max="10496" width="9" style="37"/>
    <col min="10497" max="10497" width="2.875" style="37" customWidth="1"/>
    <col min="10498" max="10498" width="11.625" style="37" customWidth="1"/>
    <col min="10499" max="10499" width="7.375" style="37" customWidth="1"/>
    <col min="10500" max="10500" width="11.625" style="37" customWidth="1"/>
    <col min="10501" max="10501" width="4.875" style="37" customWidth="1"/>
    <col min="10502" max="10502" width="13.875" style="37" customWidth="1"/>
    <col min="10503" max="10503" width="3.125" style="37" customWidth="1"/>
    <col min="10504" max="10504" width="5.75" style="37" customWidth="1"/>
    <col min="10505" max="10505" width="3.125" style="37" customWidth="1"/>
    <col min="10506" max="10506" width="11.625" style="37" customWidth="1"/>
    <col min="10507" max="10507" width="3.125" style="37" customWidth="1"/>
    <col min="10508" max="10508" width="5" style="37" customWidth="1"/>
    <col min="10509" max="10509" width="6.375" style="37" customWidth="1"/>
    <col min="10510" max="10510" width="11.625" style="37" customWidth="1"/>
    <col min="10511" max="10511" width="3.125" style="37" customWidth="1"/>
    <col min="10512" max="10512" width="7.75" style="37" customWidth="1"/>
    <col min="10513" max="10513" width="3.125" style="37" customWidth="1"/>
    <col min="10514" max="10514" width="12.25" style="37" customWidth="1"/>
    <col min="10515" max="10515" width="10.875" style="37" customWidth="1"/>
    <col min="10516" max="10752" width="9" style="37"/>
    <col min="10753" max="10753" width="2.875" style="37" customWidth="1"/>
    <col min="10754" max="10754" width="11.625" style="37" customWidth="1"/>
    <col min="10755" max="10755" width="7.375" style="37" customWidth="1"/>
    <col min="10756" max="10756" width="11.625" style="37" customWidth="1"/>
    <col min="10757" max="10757" width="4.875" style="37" customWidth="1"/>
    <col min="10758" max="10758" width="13.875" style="37" customWidth="1"/>
    <col min="10759" max="10759" width="3.125" style="37" customWidth="1"/>
    <col min="10760" max="10760" width="5.75" style="37" customWidth="1"/>
    <col min="10761" max="10761" width="3.125" style="37" customWidth="1"/>
    <col min="10762" max="10762" width="11.625" style="37" customWidth="1"/>
    <col min="10763" max="10763" width="3.125" style="37" customWidth="1"/>
    <col min="10764" max="10764" width="5" style="37" customWidth="1"/>
    <col min="10765" max="10765" width="6.375" style="37" customWidth="1"/>
    <col min="10766" max="10766" width="11.625" style="37" customWidth="1"/>
    <col min="10767" max="10767" width="3.125" style="37" customWidth="1"/>
    <col min="10768" max="10768" width="7.75" style="37" customWidth="1"/>
    <col min="10769" max="10769" width="3.125" style="37" customWidth="1"/>
    <col min="10770" max="10770" width="12.25" style="37" customWidth="1"/>
    <col min="10771" max="10771" width="10.875" style="37" customWidth="1"/>
    <col min="10772" max="11008" width="9" style="37"/>
    <col min="11009" max="11009" width="2.875" style="37" customWidth="1"/>
    <col min="11010" max="11010" width="11.625" style="37" customWidth="1"/>
    <col min="11011" max="11011" width="7.375" style="37" customWidth="1"/>
    <col min="11012" max="11012" width="11.625" style="37" customWidth="1"/>
    <col min="11013" max="11013" width="4.875" style="37" customWidth="1"/>
    <col min="11014" max="11014" width="13.875" style="37" customWidth="1"/>
    <col min="11015" max="11015" width="3.125" style="37" customWidth="1"/>
    <col min="11016" max="11016" width="5.75" style="37" customWidth="1"/>
    <col min="11017" max="11017" width="3.125" style="37" customWidth="1"/>
    <col min="11018" max="11018" width="11.625" style="37" customWidth="1"/>
    <col min="11019" max="11019" width="3.125" style="37" customWidth="1"/>
    <col min="11020" max="11020" width="5" style="37" customWidth="1"/>
    <col min="11021" max="11021" width="6.375" style="37" customWidth="1"/>
    <col min="11022" max="11022" width="11.625" style="37" customWidth="1"/>
    <col min="11023" max="11023" width="3.125" style="37" customWidth="1"/>
    <col min="11024" max="11024" width="7.75" style="37" customWidth="1"/>
    <col min="11025" max="11025" width="3.125" style="37" customWidth="1"/>
    <col min="11026" max="11026" width="12.25" style="37" customWidth="1"/>
    <col min="11027" max="11027" width="10.875" style="37" customWidth="1"/>
    <col min="11028" max="11264" width="9" style="37"/>
    <col min="11265" max="11265" width="2.875" style="37" customWidth="1"/>
    <col min="11266" max="11266" width="11.625" style="37" customWidth="1"/>
    <col min="11267" max="11267" width="7.375" style="37" customWidth="1"/>
    <col min="11268" max="11268" width="11.625" style="37" customWidth="1"/>
    <col min="11269" max="11269" width="4.875" style="37" customWidth="1"/>
    <col min="11270" max="11270" width="13.875" style="37" customWidth="1"/>
    <col min="11271" max="11271" width="3.125" style="37" customWidth="1"/>
    <col min="11272" max="11272" width="5.75" style="37" customWidth="1"/>
    <col min="11273" max="11273" width="3.125" style="37" customWidth="1"/>
    <col min="11274" max="11274" width="11.625" style="37" customWidth="1"/>
    <col min="11275" max="11275" width="3.125" style="37" customWidth="1"/>
    <col min="11276" max="11276" width="5" style="37" customWidth="1"/>
    <col min="11277" max="11277" width="6.375" style="37" customWidth="1"/>
    <col min="11278" max="11278" width="11.625" style="37" customWidth="1"/>
    <col min="11279" max="11279" width="3.125" style="37" customWidth="1"/>
    <col min="11280" max="11280" width="7.75" style="37" customWidth="1"/>
    <col min="11281" max="11281" width="3.125" style="37" customWidth="1"/>
    <col min="11282" max="11282" width="12.25" style="37" customWidth="1"/>
    <col min="11283" max="11283" width="10.875" style="37" customWidth="1"/>
    <col min="11284" max="11520" width="9" style="37"/>
    <col min="11521" max="11521" width="2.875" style="37" customWidth="1"/>
    <col min="11522" max="11522" width="11.625" style="37" customWidth="1"/>
    <col min="11523" max="11523" width="7.375" style="37" customWidth="1"/>
    <col min="11524" max="11524" width="11.625" style="37" customWidth="1"/>
    <col min="11525" max="11525" width="4.875" style="37" customWidth="1"/>
    <col min="11526" max="11526" width="13.875" style="37" customWidth="1"/>
    <col min="11527" max="11527" width="3.125" style="37" customWidth="1"/>
    <col min="11528" max="11528" width="5.75" style="37" customWidth="1"/>
    <col min="11529" max="11529" width="3.125" style="37" customWidth="1"/>
    <col min="11530" max="11530" width="11.625" style="37" customWidth="1"/>
    <col min="11531" max="11531" width="3.125" style="37" customWidth="1"/>
    <col min="11532" max="11532" width="5" style="37" customWidth="1"/>
    <col min="11533" max="11533" width="6.375" style="37" customWidth="1"/>
    <col min="11534" max="11534" width="11.625" style="37" customWidth="1"/>
    <col min="11535" max="11535" width="3.125" style="37" customWidth="1"/>
    <col min="11536" max="11536" width="7.75" style="37" customWidth="1"/>
    <col min="11537" max="11537" width="3.125" style="37" customWidth="1"/>
    <col min="11538" max="11538" width="12.25" style="37" customWidth="1"/>
    <col min="11539" max="11539" width="10.875" style="37" customWidth="1"/>
    <col min="11540" max="11776" width="9" style="37"/>
    <col min="11777" max="11777" width="2.875" style="37" customWidth="1"/>
    <col min="11778" max="11778" width="11.625" style="37" customWidth="1"/>
    <col min="11779" max="11779" width="7.375" style="37" customWidth="1"/>
    <col min="11780" max="11780" width="11.625" style="37" customWidth="1"/>
    <col min="11781" max="11781" width="4.875" style="37" customWidth="1"/>
    <col min="11782" max="11782" width="13.875" style="37" customWidth="1"/>
    <col min="11783" max="11783" width="3.125" style="37" customWidth="1"/>
    <col min="11784" max="11784" width="5.75" style="37" customWidth="1"/>
    <col min="11785" max="11785" width="3.125" style="37" customWidth="1"/>
    <col min="11786" max="11786" width="11.625" style="37" customWidth="1"/>
    <col min="11787" max="11787" width="3.125" style="37" customWidth="1"/>
    <col min="11788" max="11788" width="5" style="37" customWidth="1"/>
    <col min="11789" max="11789" width="6.375" style="37" customWidth="1"/>
    <col min="11790" max="11790" width="11.625" style="37" customWidth="1"/>
    <col min="11791" max="11791" width="3.125" style="37" customWidth="1"/>
    <col min="11792" max="11792" width="7.75" style="37" customWidth="1"/>
    <col min="11793" max="11793" width="3.125" style="37" customWidth="1"/>
    <col min="11794" max="11794" width="12.25" style="37" customWidth="1"/>
    <col min="11795" max="11795" width="10.875" style="37" customWidth="1"/>
    <col min="11796" max="12032" width="9" style="37"/>
    <col min="12033" max="12033" width="2.875" style="37" customWidth="1"/>
    <col min="12034" max="12034" width="11.625" style="37" customWidth="1"/>
    <col min="12035" max="12035" width="7.375" style="37" customWidth="1"/>
    <col min="12036" max="12036" width="11.625" style="37" customWidth="1"/>
    <col min="12037" max="12037" width="4.875" style="37" customWidth="1"/>
    <col min="12038" max="12038" width="13.875" style="37" customWidth="1"/>
    <col min="12039" max="12039" width="3.125" style="37" customWidth="1"/>
    <col min="12040" max="12040" width="5.75" style="37" customWidth="1"/>
    <col min="12041" max="12041" width="3.125" style="37" customWidth="1"/>
    <col min="12042" max="12042" width="11.625" style="37" customWidth="1"/>
    <col min="12043" max="12043" width="3.125" style="37" customWidth="1"/>
    <col min="12044" max="12044" width="5" style="37" customWidth="1"/>
    <col min="12045" max="12045" width="6.375" style="37" customWidth="1"/>
    <col min="12046" max="12046" width="11.625" style="37" customWidth="1"/>
    <col min="12047" max="12047" width="3.125" style="37" customWidth="1"/>
    <col min="12048" max="12048" width="7.75" style="37" customWidth="1"/>
    <col min="12049" max="12049" width="3.125" style="37" customWidth="1"/>
    <col min="12050" max="12050" width="12.25" style="37" customWidth="1"/>
    <col min="12051" max="12051" width="10.875" style="37" customWidth="1"/>
    <col min="12052" max="12288" width="9" style="37"/>
    <col min="12289" max="12289" width="2.875" style="37" customWidth="1"/>
    <col min="12290" max="12290" width="11.625" style="37" customWidth="1"/>
    <col min="12291" max="12291" width="7.375" style="37" customWidth="1"/>
    <col min="12292" max="12292" width="11.625" style="37" customWidth="1"/>
    <col min="12293" max="12293" width="4.875" style="37" customWidth="1"/>
    <col min="12294" max="12294" width="13.875" style="37" customWidth="1"/>
    <col min="12295" max="12295" width="3.125" style="37" customWidth="1"/>
    <col min="12296" max="12296" width="5.75" style="37" customWidth="1"/>
    <col min="12297" max="12297" width="3.125" style="37" customWidth="1"/>
    <col min="12298" max="12298" width="11.625" style="37" customWidth="1"/>
    <col min="12299" max="12299" width="3.125" style="37" customWidth="1"/>
    <col min="12300" max="12300" width="5" style="37" customWidth="1"/>
    <col min="12301" max="12301" width="6.375" style="37" customWidth="1"/>
    <col min="12302" max="12302" width="11.625" style="37" customWidth="1"/>
    <col min="12303" max="12303" width="3.125" style="37" customWidth="1"/>
    <col min="12304" max="12304" width="7.75" style="37" customWidth="1"/>
    <col min="12305" max="12305" width="3.125" style="37" customWidth="1"/>
    <col min="12306" max="12306" width="12.25" style="37" customWidth="1"/>
    <col min="12307" max="12307" width="10.875" style="37" customWidth="1"/>
    <col min="12308" max="12544" width="9" style="37"/>
    <col min="12545" max="12545" width="2.875" style="37" customWidth="1"/>
    <col min="12546" max="12546" width="11.625" style="37" customWidth="1"/>
    <col min="12547" max="12547" width="7.375" style="37" customWidth="1"/>
    <col min="12548" max="12548" width="11.625" style="37" customWidth="1"/>
    <col min="12549" max="12549" width="4.875" style="37" customWidth="1"/>
    <col min="12550" max="12550" width="13.875" style="37" customWidth="1"/>
    <col min="12551" max="12551" width="3.125" style="37" customWidth="1"/>
    <col min="12552" max="12552" width="5.75" style="37" customWidth="1"/>
    <col min="12553" max="12553" width="3.125" style="37" customWidth="1"/>
    <col min="12554" max="12554" width="11.625" style="37" customWidth="1"/>
    <col min="12555" max="12555" width="3.125" style="37" customWidth="1"/>
    <col min="12556" max="12556" width="5" style="37" customWidth="1"/>
    <col min="12557" max="12557" width="6.375" style="37" customWidth="1"/>
    <col min="12558" max="12558" width="11.625" style="37" customWidth="1"/>
    <col min="12559" max="12559" width="3.125" style="37" customWidth="1"/>
    <col min="12560" max="12560" width="7.75" style="37" customWidth="1"/>
    <col min="12561" max="12561" width="3.125" style="37" customWidth="1"/>
    <col min="12562" max="12562" width="12.25" style="37" customWidth="1"/>
    <col min="12563" max="12563" width="10.875" style="37" customWidth="1"/>
    <col min="12564" max="12800" width="9" style="37"/>
    <col min="12801" max="12801" width="2.875" style="37" customWidth="1"/>
    <col min="12802" max="12802" width="11.625" style="37" customWidth="1"/>
    <col min="12803" max="12803" width="7.375" style="37" customWidth="1"/>
    <col min="12804" max="12804" width="11.625" style="37" customWidth="1"/>
    <col min="12805" max="12805" width="4.875" style="37" customWidth="1"/>
    <col min="12806" max="12806" width="13.875" style="37" customWidth="1"/>
    <col min="12807" max="12807" width="3.125" style="37" customWidth="1"/>
    <col min="12808" max="12808" width="5.75" style="37" customWidth="1"/>
    <col min="12809" max="12809" width="3.125" style="37" customWidth="1"/>
    <col min="12810" max="12810" width="11.625" style="37" customWidth="1"/>
    <col min="12811" max="12811" width="3.125" style="37" customWidth="1"/>
    <col min="12812" max="12812" width="5" style="37" customWidth="1"/>
    <col min="12813" max="12813" width="6.375" style="37" customWidth="1"/>
    <col min="12814" max="12814" width="11.625" style="37" customWidth="1"/>
    <col min="12815" max="12815" width="3.125" style="37" customWidth="1"/>
    <col min="12816" max="12816" width="7.75" style="37" customWidth="1"/>
    <col min="12817" max="12817" width="3.125" style="37" customWidth="1"/>
    <col min="12818" max="12818" width="12.25" style="37" customWidth="1"/>
    <col min="12819" max="12819" width="10.875" style="37" customWidth="1"/>
    <col min="12820" max="13056" width="9" style="37"/>
    <col min="13057" max="13057" width="2.875" style="37" customWidth="1"/>
    <col min="13058" max="13058" width="11.625" style="37" customWidth="1"/>
    <col min="13059" max="13059" width="7.375" style="37" customWidth="1"/>
    <col min="13060" max="13060" width="11.625" style="37" customWidth="1"/>
    <col min="13061" max="13061" width="4.875" style="37" customWidth="1"/>
    <col min="13062" max="13062" width="13.875" style="37" customWidth="1"/>
    <col min="13063" max="13063" width="3.125" style="37" customWidth="1"/>
    <col min="13064" max="13064" width="5.75" style="37" customWidth="1"/>
    <col min="13065" max="13065" width="3.125" style="37" customWidth="1"/>
    <col min="13066" max="13066" width="11.625" style="37" customWidth="1"/>
    <col min="13067" max="13067" width="3.125" style="37" customWidth="1"/>
    <col min="13068" max="13068" width="5" style="37" customWidth="1"/>
    <col min="13069" max="13069" width="6.375" style="37" customWidth="1"/>
    <col min="13070" max="13070" width="11.625" style="37" customWidth="1"/>
    <col min="13071" max="13071" width="3.125" style="37" customWidth="1"/>
    <col min="13072" max="13072" width="7.75" style="37" customWidth="1"/>
    <col min="13073" max="13073" width="3.125" style="37" customWidth="1"/>
    <col min="13074" max="13074" width="12.25" style="37" customWidth="1"/>
    <col min="13075" max="13075" width="10.875" style="37" customWidth="1"/>
    <col min="13076" max="13312" width="9" style="37"/>
    <col min="13313" max="13313" width="2.875" style="37" customWidth="1"/>
    <col min="13314" max="13314" width="11.625" style="37" customWidth="1"/>
    <col min="13315" max="13315" width="7.375" style="37" customWidth="1"/>
    <col min="13316" max="13316" width="11.625" style="37" customWidth="1"/>
    <col min="13317" max="13317" width="4.875" style="37" customWidth="1"/>
    <col min="13318" max="13318" width="13.875" style="37" customWidth="1"/>
    <col min="13319" max="13319" width="3.125" style="37" customWidth="1"/>
    <col min="13320" max="13320" width="5.75" style="37" customWidth="1"/>
    <col min="13321" max="13321" width="3.125" style="37" customWidth="1"/>
    <col min="13322" max="13322" width="11.625" style="37" customWidth="1"/>
    <col min="13323" max="13323" width="3.125" style="37" customWidth="1"/>
    <col min="13324" max="13324" width="5" style="37" customWidth="1"/>
    <col min="13325" max="13325" width="6.375" style="37" customWidth="1"/>
    <col min="13326" max="13326" width="11.625" style="37" customWidth="1"/>
    <col min="13327" max="13327" width="3.125" style="37" customWidth="1"/>
    <col min="13328" max="13328" width="7.75" style="37" customWidth="1"/>
    <col min="13329" max="13329" width="3.125" style="37" customWidth="1"/>
    <col min="13330" max="13330" width="12.25" style="37" customWidth="1"/>
    <col min="13331" max="13331" width="10.875" style="37" customWidth="1"/>
    <col min="13332" max="13568" width="9" style="37"/>
    <col min="13569" max="13569" width="2.875" style="37" customWidth="1"/>
    <col min="13570" max="13570" width="11.625" style="37" customWidth="1"/>
    <col min="13571" max="13571" width="7.375" style="37" customWidth="1"/>
    <col min="13572" max="13572" width="11.625" style="37" customWidth="1"/>
    <col min="13573" max="13573" width="4.875" style="37" customWidth="1"/>
    <col min="13574" max="13574" width="13.875" style="37" customWidth="1"/>
    <col min="13575" max="13575" width="3.125" style="37" customWidth="1"/>
    <col min="13576" max="13576" width="5.75" style="37" customWidth="1"/>
    <col min="13577" max="13577" width="3.125" style="37" customWidth="1"/>
    <col min="13578" max="13578" width="11.625" style="37" customWidth="1"/>
    <col min="13579" max="13579" width="3.125" style="37" customWidth="1"/>
    <col min="13580" max="13580" width="5" style="37" customWidth="1"/>
    <col min="13581" max="13581" width="6.375" style="37" customWidth="1"/>
    <col min="13582" max="13582" width="11.625" style="37" customWidth="1"/>
    <col min="13583" max="13583" width="3.125" style="37" customWidth="1"/>
    <col min="13584" max="13584" width="7.75" style="37" customWidth="1"/>
    <col min="13585" max="13585" width="3.125" style="37" customWidth="1"/>
    <col min="13586" max="13586" width="12.25" style="37" customWidth="1"/>
    <col min="13587" max="13587" width="10.875" style="37" customWidth="1"/>
    <col min="13588" max="13824" width="9" style="37"/>
    <col min="13825" max="13825" width="2.875" style="37" customWidth="1"/>
    <col min="13826" max="13826" width="11.625" style="37" customWidth="1"/>
    <col min="13827" max="13827" width="7.375" style="37" customWidth="1"/>
    <col min="13828" max="13828" width="11.625" style="37" customWidth="1"/>
    <col min="13829" max="13829" width="4.875" style="37" customWidth="1"/>
    <col min="13830" max="13830" width="13.875" style="37" customWidth="1"/>
    <col min="13831" max="13831" width="3.125" style="37" customWidth="1"/>
    <col min="13832" max="13832" width="5.75" style="37" customWidth="1"/>
    <col min="13833" max="13833" width="3.125" style="37" customWidth="1"/>
    <col min="13834" max="13834" width="11.625" style="37" customWidth="1"/>
    <col min="13835" max="13835" width="3.125" style="37" customWidth="1"/>
    <col min="13836" max="13836" width="5" style="37" customWidth="1"/>
    <col min="13837" max="13837" width="6.375" style="37" customWidth="1"/>
    <col min="13838" max="13838" width="11.625" style="37" customWidth="1"/>
    <col min="13839" max="13839" width="3.125" style="37" customWidth="1"/>
    <col min="13840" max="13840" width="7.75" style="37" customWidth="1"/>
    <col min="13841" max="13841" width="3.125" style="37" customWidth="1"/>
    <col min="13842" max="13842" width="12.25" style="37" customWidth="1"/>
    <col min="13843" max="13843" width="10.875" style="37" customWidth="1"/>
    <col min="13844" max="14080" width="9" style="37"/>
    <col min="14081" max="14081" width="2.875" style="37" customWidth="1"/>
    <col min="14082" max="14082" width="11.625" style="37" customWidth="1"/>
    <col min="14083" max="14083" width="7.375" style="37" customWidth="1"/>
    <col min="14084" max="14084" width="11.625" style="37" customWidth="1"/>
    <col min="14085" max="14085" width="4.875" style="37" customWidth="1"/>
    <col min="14086" max="14086" width="13.875" style="37" customWidth="1"/>
    <col min="14087" max="14087" width="3.125" style="37" customWidth="1"/>
    <col min="14088" max="14088" width="5.75" style="37" customWidth="1"/>
    <col min="14089" max="14089" width="3.125" style="37" customWidth="1"/>
    <col min="14090" max="14090" width="11.625" style="37" customWidth="1"/>
    <col min="14091" max="14091" width="3.125" style="37" customWidth="1"/>
    <col min="14092" max="14092" width="5" style="37" customWidth="1"/>
    <col min="14093" max="14093" width="6.375" style="37" customWidth="1"/>
    <col min="14094" max="14094" width="11.625" style="37" customWidth="1"/>
    <col min="14095" max="14095" width="3.125" style="37" customWidth="1"/>
    <col min="14096" max="14096" width="7.75" style="37" customWidth="1"/>
    <col min="14097" max="14097" width="3.125" style="37" customWidth="1"/>
    <col min="14098" max="14098" width="12.25" style="37" customWidth="1"/>
    <col min="14099" max="14099" width="10.875" style="37" customWidth="1"/>
    <col min="14100" max="14336" width="9" style="37"/>
    <col min="14337" max="14337" width="2.875" style="37" customWidth="1"/>
    <col min="14338" max="14338" width="11.625" style="37" customWidth="1"/>
    <col min="14339" max="14339" width="7.375" style="37" customWidth="1"/>
    <col min="14340" max="14340" width="11.625" style="37" customWidth="1"/>
    <col min="14341" max="14341" width="4.875" style="37" customWidth="1"/>
    <col min="14342" max="14342" width="13.875" style="37" customWidth="1"/>
    <col min="14343" max="14343" width="3.125" style="37" customWidth="1"/>
    <col min="14344" max="14344" width="5.75" style="37" customWidth="1"/>
    <col min="14345" max="14345" width="3.125" style="37" customWidth="1"/>
    <col min="14346" max="14346" width="11.625" style="37" customWidth="1"/>
    <col min="14347" max="14347" width="3.125" style="37" customWidth="1"/>
    <col min="14348" max="14348" width="5" style="37" customWidth="1"/>
    <col min="14349" max="14349" width="6.375" style="37" customWidth="1"/>
    <col min="14350" max="14350" width="11.625" style="37" customWidth="1"/>
    <col min="14351" max="14351" width="3.125" style="37" customWidth="1"/>
    <col min="14352" max="14352" width="7.75" style="37" customWidth="1"/>
    <col min="14353" max="14353" width="3.125" style="37" customWidth="1"/>
    <col min="14354" max="14354" width="12.25" style="37" customWidth="1"/>
    <col min="14355" max="14355" width="10.875" style="37" customWidth="1"/>
    <col min="14356" max="14592" width="9" style="37"/>
    <col min="14593" max="14593" width="2.875" style="37" customWidth="1"/>
    <col min="14594" max="14594" width="11.625" style="37" customWidth="1"/>
    <col min="14595" max="14595" width="7.375" style="37" customWidth="1"/>
    <col min="14596" max="14596" width="11.625" style="37" customWidth="1"/>
    <col min="14597" max="14597" width="4.875" style="37" customWidth="1"/>
    <col min="14598" max="14598" width="13.875" style="37" customWidth="1"/>
    <col min="14599" max="14599" width="3.125" style="37" customWidth="1"/>
    <col min="14600" max="14600" width="5.75" style="37" customWidth="1"/>
    <col min="14601" max="14601" width="3.125" style="37" customWidth="1"/>
    <col min="14602" max="14602" width="11.625" style="37" customWidth="1"/>
    <col min="14603" max="14603" width="3.125" style="37" customWidth="1"/>
    <col min="14604" max="14604" width="5" style="37" customWidth="1"/>
    <col min="14605" max="14605" width="6.375" style="37" customWidth="1"/>
    <col min="14606" max="14606" width="11.625" style="37" customWidth="1"/>
    <col min="14607" max="14607" width="3.125" style="37" customWidth="1"/>
    <col min="14608" max="14608" width="7.75" style="37" customWidth="1"/>
    <col min="14609" max="14609" width="3.125" style="37" customWidth="1"/>
    <col min="14610" max="14610" width="12.25" style="37" customWidth="1"/>
    <col min="14611" max="14611" width="10.875" style="37" customWidth="1"/>
    <col min="14612" max="14848" width="9" style="37"/>
    <col min="14849" max="14849" width="2.875" style="37" customWidth="1"/>
    <col min="14850" max="14850" width="11.625" style="37" customWidth="1"/>
    <col min="14851" max="14851" width="7.375" style="37" customWidth="1"/>
    <col min="14852" max="14852" width="11.625" style="37" customWidth="1"/>
    <col min="14853" max="14853" width="4.875" style="37" customWidth="1"/>
    <col min="14854" max="14854" width="13.875" style="37" customWidth="1"/>
    <col min="14855" max="14855" width="3.125" style="37" customWidth="1"/>
    <col min="14856" max="14856" width="5.75" style="37" customWidth="1"/>
    <col min="14857" max="14857" width="3.125" style="37" customWidth="1"/>
    <col min="14858" max="14858" width="11.625" style="37" customWidth="1"/>
    <col min="14859" max="14859" width="3.125" style="37" customWidth="1"/>
    <col min="14860" max="14860" width="5" style="37" customWidth="1"/>
    <col min="14861" max="14861" width="6.375" style="37" customWidth="1"/>
    <col min="14862" max="14862" width="11.625" style="37" customWidth="1"/>
    <col min="14863" max="14863" width="3.125" style="37" customWidth="1"/>
    <col min="14864" max="14864" width="7.75" style="37" customWidth="1"/>
    <col min="14865" max="14865" width="3.125" style="37" customWidth="1"/>
    <col min="14866" max="14866" width="12.25" style="37" customWidth="1"/>
    <col min="14867" max="14867" width="10.875" style="37" customWidth="1"/>
    <col min="14868" max="15104" width="9" style="37"/>
    <col min="15105" max="15105" width="2.875" style="37" customWidth="1"/>
    <col min="15106" max="15106" width="11.625" style="37" customWidth="1"/>
    <col min="15107" max="15107" width="7.375" style="37" customWidth="1"/>
    <col min="15108" max="15108" width="11.625" style="37" customWidth="1"/>
    <col min="15109" max="15109" width="4.875" style="37" customWidth="1"/>
    <col min="15110" max="15110" width="13.875" style="37" customWidth="1"/>
    <col min="15111" max="15111" width="3.125" style="37" customWidth="1"/>
    <col min="15112" max="15112" width="5.75" style="37" customWidth="1"/>
    <col min="15113" max="15113" width="3.125" style="37" customWidth="1"/>
    <col min="15114" max="15114" width="11.625" style="37" customWidth="1"/>
    <col min="15115" max="15115" width="3.125" style="37" customWidth="1"/>
    <col min="15116" max="15116" width="5" style="37" customWidth="1"/>
    <col min="15117" max="15117" width="6.375" style="37" customWidth="1"/>
    <col min="15118" max="15118" width="11.625" style="37" customWidth="1"/>
    <col min="15119" max="15119" width="3.125" style="37" customWidth="1"/>
    <col min="15120" max="15120" width="7.75" style="37" customWidth="1"/>
    <col min="15121" max="15121" width="3.125" style="37" customWidth="1"/>
    <col min="15122" max="15122" width="12.25" style="37" customWidth="1"/>
    <col min="15123" max="15123" width="10.875" style="37" customWidth="1"/>
    <col min="15124" max="15360" width="9" style="37"/>
    <col min="15361" max="15361" width="2.875" style="37" customWidth="1"/>
    <col min="15362" max="15362" width="11.625" style="37" customWidth="1"/>
    <col min="15363" max="15363" width="7.375" style="37" customWidth="1"/>
    <col min="15364" max="15364" width="11.625" style="37" customWidth="1"/>
    <col min="15365" max="15365" width="4.875" style="37" customWidth="1"/>
    <col min="15366" max="15366" width="13.875" style="37" customWidth="1"/>
    <col min="15367" max="15367" width="3.125" style="37" customWidth="1"/>
    <col min="15368" max="15368" width="5.75" style="37" customWidth="1"/>
    <col min="15369" max="15369" width="3.125" style="37" customWidth="1"/>
    <col min="15370" max="15370" width="11.625" style="37" customWidth="1"/>
    <col min="15371" max="15371" width="3.125" style="37" customWidth="1"/>
    <col min="15372" max="15372" width="5" style="37" customWidth="1"/>
    <col min="15373" max="15373" width="6.375" style="37" customWidth="1"/>
    <col min="15374" max="15374" width="11.625" style="37" customWidth="1"/>
    <col min="15375" max="15375" width="3.125" style="37" customWidth="1"/>
    <col min="15376" max="15376" width="7.75" style="37" customWidth="1"/>
    <col min="15377" max="15377" width="3.125" style="37" customWidth="1"/>
    <col min="15378" max="15378" width="12.25" style="37" customWidth="1"/>
    <col min="15379" max="15379" width="10.875" style="37" customWidth="1"/>
    <col min="15380" max="15616" width="9" style="37"/>
    <col min="15617" max="15617" width="2.875" style="37" customWidth="1"/>
    <col min="15618" max="15618" width="11.625" style="37" customWidth="1"/>
    <col min="15619" max="15619" width="7.375" style="37" customWidth="1"/>
    <col min="15620" max="15620" width="11.625" style="37" customWidth="1"/>
    <col min="15621" max="15621" width="4.875" style="37" customWidth="1"/>
    <col min="15622" max="15622" width="13.875" style="37" customWidth="1"/>
    <col min="15623" max="15623" width="3.125" style="37" customWidth="1"/>
    <col min="15624" max="15624" width="5.75" style="37" customWidth="1"/>
    <col min="15625" max="15625" width="3.125" style="37" customWidth="1"/>
    <col min="15626" max="15626" width="11.625" style="37" customWidth="1"/>
    <col min="15627" max="15627" width="3.125" style="37" customWidth="1"/>
    <col min="15628" max="15628" width="5" style="37" customWidth="1"/>
    <col min="15629" max="15629" width="6.375" style="37" customWidth="1"/>
    <col min="15630" max="15630" width="11.625" style="37" customWidth="1"/>
    <col min="15631" max="15631" width="3.125" style="37" customWidth="1"/>
    <col min="15632" max="15632" width="7.75" style="37" customWidth="1"/>
    <col min="15633" max="15633" width="3.125" style="37" customWidth="1"/>
    <col min="15634" max="15634" width="12.25" style="37" customWidth="1"/>
    <col min="15635" max="15635" width="10.875" style="37" customWidth="1"/>
    <col min="15636" max="15872" width="9" style="37"/>
    <col min="15873" max="15873" width="2.875" style="37" customWidth="1"/>
    <col min="15874" max="15874" width="11.625" style="37" customWidth="1"/>
    <col min="15875" max="15875" width="7.375" style="37" customWidth="1"/>
    <col min="15876" max="15876" width="11.625" style="37" customWidth="1"/>
    <col min="15877" max="15877" width="4.875" style="37" customWidth="1"/>
    <col min="15878" max="15878" width="13.875" style="37" customWidth="1"/>
    <col min="15879" max="15879" width="3.125" style="37" customWidth="1"/>
    <col min="15880" max="15880" width="5.75" style="37" customWidth="1"/>
    <col min="15881" max="15881" width="3.125" style="37" customWidth="1"/>
    <col min="15882" max="15882" width="11.625" style="37" customWidth="1"/>
    <col min="15883" max="15883" width="3.125" style="37" customWidth="1"/>
    <col min="15884" max="15884" width="5" style="37" customWidth="1"/>
    <col min="15885" max="15885" width="6.375" style="37" customWidth="1"/>
    <col min="15886" max="15886" width="11.625" style="37" customWidth="1"/>
    <col min="15887" max="15887" width="3.125" style="37" customWidth="1"/>
    <col min="15888" max="15888" width="7.75" style="37" customWidth="1"/>
    <col min="15889" max="15889" width="3.125" style="37" customWidth="1"/>
    <col min="15890" max="15890" width="12.25" style="37" customWidth="1"/>
    <col min="15891" max="15891" width="10.875" style="37" customWidth="1"/>
    <col min="15892" max="16128" width="9" style="37"/>
    <col min="16129" max="16129" width="2.875" style="37" customWidth="1"/>
    <col min="16130" max="16130" width="11.625" style="37" customWidth="1"/>
    <col min="16131" max="16131" width="7.375" style="37" customWidth="1"/>
    <col min="16132" max="16132" width="11.625" style="37" customWidth="1"/>
    <col min="16133" max="16133" width="4.875" style="37" customWidth="1"/>
    <col min="16134" max="16134" width="13.875" style="37" customWidth="1"/>
    <col min="16135" max="16135" width="3.125" style="37" customWidth="1"/>
    <col min="16136" max="16136" width="5.75" style="37" customWidth="1"/>
    <col min="16137" max="16137" width="3.125" style="37" customWidth="1"/>
    <col min="16138" max="16138" width="11.625" style="37" customWidth="1"/>
    <col min="16139" max="16139" width="3.125" style="37" customWidth="1"/>
    <col min="16140" max="16140" width="5" style="37" customWidth="1"/>
    <col min="16141" max="16141" width="6.375" style="37" customWidth="1"/>
    <col min="16142" max="16142" width="11.625" style="37" customWidth="1"/>
    <col min="16143" max="16143" width="3.125" style="37" customWidth="1"/>
    <col min="16144" max="16144" width="7.75" style="37" customWidth="1"/>
    <col min="16145" max="16145" width="3.125" style="37" customWidth="1"/>
    <col min="16146" max="16146" width="12.25" style="37" customWidth="1"/>
    <col min="16147" max="16147" width="10.875" style="37" customWidth="1"/>
    <col min="16148" max="16384" width="9" style="37"/>
  </cols>
  <sheetData>
    <row r="1" spans="2:19" ht="21.75" customHeight="1">
      <c r="B1" s="43" t="s">
        <v>59</v>
      </c>
    </row>
    <row r="2" spans="2:19">
      <c r="B2" s="37" t="s">
        <v>60</v>
      </c>
    </row>
    <row r="3" spans="2:19" s="47" customFormat="1" ht="30.75" customHeight="1">
      <c r="B3" s="44" t="s">
        <v>61</v>
      </c>
      <c r="C3" s="45" t="s">
        <v>62</v>
      </c>
      <c r="D3" s="46" t="s">
        <v>63</v>
      </c>
      <c r="F3" s="48" t="s">
        <v>64</v>
      </c>
      <c r="H3" s="49" t="s">
        <v>65</v>
      </c>
      <c r="J3" s="48" t="s">
        <v>66</v>
      </c>
      <c r="L3" s="50" t="s">
        <v>67</v>
      </c>
      <c r="N3" s="51" t="s">
        <v>68</v>
      </c>
      <c r="P3" s="48" t="s">
        <v>69</v>
      </c>
      <c r="R3" s="50" t="s">
        <v>70</v>
      </c>
      <c r="S3" s="52" t="s">
        <v>71</v>
      </c>
    </row>
    <row r="4" spans="2:19" ht="19.5" customHeight="1">
      <c r="B4" s="53"/>
      <c r="C4" s="54" t="s">
        <v>72</v>
      </c>
      <c r="D4" s="54" t="s">
        <v>73</v>
      </c>
      <c r="E4" s="55"/>
      <c r="F4" s="54" t="s">
        <v>73</v>
      </c>
      <c r="G4" s="55" t="s">
        <v>74</v>
      </c>
      <c r="H4" s="56" t="s">
        <v>75</v>
      </c>
      <c r="I4" s="57" t="s">
        <v>76</v>
      </c>
      <c r="J4" s="54" t="s">
        <v>73</v>
      </c>
      <c r="K4" s="55" t="s">
        <v>74</v>
      </c>
      <c r="L4" s="54" t="s">
        <v>77</v>
      </c>
      <c r="M4" s="55" t="s">
        <v>78</v>
      </c>
      <c r="N4" s="54" t="s">
        <v>73</v>
      </c>
      <c r="O4" s="55" t="s">
        <v>74</v>
      </c>
      <c r="P4" s="56" t="s">
        <v>75</v>
      </c>
      <c r="Q4" s="57" t="s">
        <v>76</v>
      </c>
      <c r="R4" s="54" t="s">
        <v>73</v>
      </c>
      <c r="S4" s="54" t="s">
        <v>73</v>
      </c>
    </row>
    <row r="5" spans="2:19" ht="19.5" customHeight="1">
      <c r="B5" s="53"/>
      <c r="C5" s="53"/>
      <c r="D5" s="53"/>
      <c r="E5" s="55"/>
      <c r="F5" s="53"/>
      <c r="G5" s="55" t="s">
        <v>74</v>
      </c>
      <c r="H5" s="53"/>
      <c r="I5" s="57" t="s">
        <v>76</v>
      </c>
      <c r="J5" s="53"/>
      <c r="K5" s="55" t="s">
        <v>74</v>
      </c>
      <c r="L5" s="53"/>
      <c r="M5" s="55" t="s">
        <v>78</v>
      </c>
      <c r="N5" s="53"/>
      <c r="O5" s="55" t="s">
        <v>74</v>
      </c>
      <c r="P5" s="53"/>
      <c r="Q5" s="57" t="s">
        <v>76</v>
      </c>
      <c r="R5" s="53"/>
      <c r="S5" s="53"/>
    </row>
    <row r="6" spans="2:19" ht="14.25" thickBot="1"/>
    <row r="7" spans="2:19" ht="19.5" customHeight="1" thickBot="1">
      <c r="Q7" s="58" t="s">
        <v>79</v>
      </c>
      <c r="R7" s="59"/>
    </row>
    <row r="9" spans="2:19">
      <c r="B9" s="37" t="s">
        <v>60</v>
      </c>
    </row>
    <row r="10" spans="2:19" s="47" customFormat="1" ht="30.75" customHeight="1">
      <c r="B10" s="44" t="s">
        <v>61</v>
      </c>
      <c r="C10" s="45" t="s">
        <v>62</v>
      </c>
      <c r="D10" s="46" t="s">
        <v>63</v>
      </c>
      <c r="F10" s="48" t="s">
        <v>64</v>
      </c>
      <c r="H10" s="49" t="s">
        <v>65</v>
      </c>
      <c r="J10" s="48" t="s">
        <v>66</v>
      </c>
      <c r="L10" s="50" t="s">
        <v>67</v>
      </c>
      <c r="N10" s="51" t="s">
        <v>68</v>
      </c>
      <c r="P10" s="48" t="s">
        <v>69</v>
      </c>
      <c r="R10" s="50" t="s">
        <v>70</v>
      </c>
      <c r="S10" s="52" t="s">
        <v>71</v>
      </c>
    </row>
    <row r="11" spans="2:19" ht="19.5" customHeight="1">
      <c r="B11" s="53"/>
      <c r="C11" s="54" t="s">
        <v>72</v>
      </c>
      <c r="D11" s="54" t="s">
        <v>73</v>
      </c>
      <c r="E11" s="55"/>
      <c r="F11" s="54" t="s">
        <v>73</v>
      </c>
      <c r="G11" s="55" t="s">
        <v>74</v>
      </c>
      <c r="H11" s="56" t="s">
        <v>75</v>
      </c>
      <c r="I11" s="57" t="s">
        <v>76</v>
      </c>
      <c r="J11" s="54" t="s">
        <v>73</v>
      </c>
      <c r="K11" s="55" t="s">
        <v>74</v>
      </c>
      <c r="L11" s="54" t="s">
        <v>77</v>
      </c>
      <c r="M11" s="55" t="s">
        <v>78</v>
      </c>
      <c r="N11" s="54" t="s">
        <v>73</v>
      </c>
      <c r="O11" s="55" t="s">
        <v>74</v>
      </c>
      <c r="P11" s="56" t="s">
        <v>75</v>
      </c>
      <c r="Q11" s="57" t="s">
        <v>76</v>
      </c>
      <c r="R11" s="54" t="s">
        <v>73</v>
      </c>
      <c r="S11" s="54" t="s">
        <v>73</v>
      </c>
    </row>
    <row r="12" spans="2:19" ht="19.5" customHeight="1">
      <c r="B12" s="53"/>
      <c r="C12" s="53"/>
      <c r="D12" s="53"/>
      <c r="E12" s="55"/>
      <c r="F12" s="53"/>
      <c r="G12" s="55" t="s">
        <v>74</v>
      </c>
      <c r="H12" s="53"/>
      <c r="I12" s="57" t="s">
        <v>76</v>
      </c>
      <c r="J12" s="53"/>
      <c r="K12" s="55" t="s">
        <v>74</v>
      </c>
      <c r="L12" s="53"/>
      <c r="M12" s="55" t="s">
        <v>78</v>
      </c>
      <c r="N12" s="53"/>
      <c r="O12" s="55" t="s">
        <v>74</v>
      </c>
      <c r="P12" s="53"/>
      <c r="Q12" s="57" t="s">
        <v>76</v>
      </c>
      <c r="R12" s="53"/>
      <c r="S12" s="53"/>
    </row>
    <row r="13" spans="2:19" ht="14.25" thickBot="1"/>
    <row r="14" spans="2:19" ht="19.5" customHeight="1" thickBot="1">
      <c r="Q14" s="58" t="s">
        <v>79</v>
      </c>
      <c r="R14" s="59"/>
    </row>
    <row r="15" spans="2:19">
      <c r="B15" s="37" t="s">
        <v>60</v>
      </c>
    </row>
    <row r="16" spans="2:19" s="47" customFormat="1" ht="30.75" customHeight="1">
      <c r="B16" s="44" t="s">
        <v>61</v>
      </c>
      <c r="C16" s="45" t="s">
        <v>62</v>
      </c>
      <c r="D16" s="46" t="s">
        <v>63</v>
      </c>
      <c r="F16" s="48" t="s">
        <v>64</v>
      </c>
      <c r="H16" s="49" t="s">
        <v>65</v>
      </c>
      <c r="J16" s="48" t="s">
        <v>66</v>
      </c>
      <c r="L16" s="50" t="s">
        <v>67</v>
      </c>
      <c r="N16" s="51" t="s">
        <v>68</v>
      </c>
      <c r="P16" s="48" t="s">
        <v>69</v>
      </c>
      <c r="R16" s="50" t="s">
        <v>70</v>
      </c>
      <c r="S16" s="52" t="s">
        <v>71</v>
      </c>
    </row>
    <row r="17" spans="2:19" ht="19.5" customHeight="1">
      <c r="B17" s="53"/>
      <c r="C17" s="54" t="s">
        <v>72</v>
      </c>
      <c r="D17" s="54" t="s">
        <v>73</v>
      </c>
      <c r="E17" s="55"/>
      <c r="F17" s="54" t="s">
        <v>73</v>
      </c>
      <c r="G17" s="55" t="s">
        <v>74</v>
      </c>
      <c r="H17" s="56" t="s">
        <v>75</v>
      </c>
      <c r="I17" s="57" t="s">
        <v>76</v>
      </c>
      <c r="J17" s="54" t="s">
        <v>73</v>
      </c>
      <c r="K17" s="55" t="s">
        <v>74</v>
      </c>
      <c r="L17" s="54" t="s">
        <v>77</v>
      </c>
      <c r="M17" s="55" t="s">
        <v>78</v>
      </c>
      <c r="N17" s="54" t="s">
        <v>73</v>
      </c>
      <c r="O17" s="55" t="s">
        <v>74</v>
      </c>
      <c r="P17" s="56" t="s">
        <v>75</v>
      </c>
      <c r="Q17" s="57" t="s">
        <v>76</v>
      </c>
      <c r="R17" s="54" t="s">
        <v>73</v>
      </c>
      <c r="S17" s="54" t="s">
        <v>73</v>
      </c>
    </row>
    <row r="18" spans="2:19" ht="19.5" customHeight="1">
      <c r="B18" s="53"/>
      <c r="C18" s="53"/>
      <c r="D18" s="53"/>
      <c r="E18" s="55"/>
      <c r="F18" s="53"/>
      <c r="G18" s="55" t="s">
        <v>74</v>
      </c>
      <c r="H18" s="53"/>
      <c r="I18" s="57" t="s">
        <v>76</v>
      </c>
      <c r="J18" s="53"/>
      <c r="K18" s="55" t="s">
        <v>74</v>
      </c>
      <c r="L18" s="53"/>
      <c r="M18" s="55" t="s">
        <v>78</v>
      </c>
      <c r="N18" s="53"/>
      <c r="O18" s="55" t="s">
        <v>74</v>
      </c>
      <c r="P18" s="53"/>
      <c r="Q18" s="57" t="s">
        <v>76</v>
      </c>
      <c r="R18" s="53"/>
      <c r="S18" s="53"/>
    </row>
    <row r="19" spans="2:19" ht="14.25" thickBot="1"/>
    <row r="20" spans="2:19" ht="19.5" customHeight="1" thickBot="1">
      <c r="Q20" s="58" t="s">
        <v>79</v>
      </c>
      <c r="R20" s="59"/>
    </row>
    <row r="21" spans="2:19" ht="19.5" customHeight="1">
      <c r="Q21" s="60"/>
      <c r="R21" s="61"/>
    </row>
    <row r="23" spans="2:19">
      <c r="B23" s="37" t="s">
        <v>80</v>
      </c>
    </row>
    <row r="24" spans="2:19">
      <c r="B24" s="37" t="s">
        <v>81</v>
      </c>
    </row>
    <row r="25" spans="2:19">
      <c r="B25" s="37" t="s">
        <v>82</v>
      </c>
    </row>
    <row r="26" spans="2:19">
      <c r="B26" s="37" t="s">
        <v>83</v>
      </c>
    </row>
    <row r="27" spans="2:19">
      <c r="B27" s="37" t="s">
        <v>84</v>
      </c>
    </row>
    <row r="28" spans="2:19">
      <c r="B28" s="37" t="s">
        <v>85</v>
      </c>
    </row>
  </sheetData>
  <phoneticPr fontId="3"/>
  <pageMargins left="0.27" right="0.24" top="1" bottom="0.65" header="0.51200000000000001" footer="0.5120000000000000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38"/>
  <sheetViews>
    <sheetView zoomScaleNormal="100" zoomScaleSheetLayoutView="100" workbookViewId="0"/>
  </sheetViews>
  <sheetFormatPr defaultRowHeight="22.5" customHeight="1"/>
  <cols>
    <col min="1" max="1" width="3.75" customWidth="1"/>
    <col min="2" max="2" width="13.875" bestFit="1" customWidth="1"/>
    <col min="3" max="7" width="12.375" customWidth="1"/>
    <col min="8" max="8" width="9.75" customWidth="1"/>
  </cols>
  <sheetData>
    <row r="1" spans="1:8" ht="37.5" customHeight="1"/>
    <row r="2" spans="1:8" ht="22.5" customHeight="1">
      <c r="A2" s="2" t="s">
        <v>32</v>
      </c>
      <c r="B2" s="2"/>
      <c r="C2" s="2"/>
      <c r="D2" s="2"/>
      <c r="E2" s="2"/>
      <c r="F2" s="2"/>
      <c r="G2" s="1" t="s">
        <v>33</v>
      </c>
    </row>
    <row r="3" spans="1:8" ht="22.5" customHeight="1">
      <c r="A3" s="147"/>
      <c r="B3" s="35" t="s">
        <v>22</v>
      </c>
      <c r="C3" s="35" t="s">
        <v>24</v>
      </c>
      <c r="D3" s="148" t="s">
        <v>25</v>
      </c>
      <c r="E3" s="148"/>
      <c r="F3" s="148" t="s">
        <v>26</v>
      </c>
      <c r="G3" s="148"/>
      <c r="H3" s="24"/>
    </row>
    <row r="4" spans="1:8" ht="22.5" customHeight="1">
      <c r="A4" s="147"/>
      <c r="B4" s="35" t="s">
        <v>23</v>
      </c>
      <c r="C4" s="35" t="s">
        <v>27</v>
      </c>
      <c r="D4" s="35" t="s">
        <v>27</v>
      </c>
      <c r="E4" s="35" t="s">
        <v>28</v>
      </c>
      <c r="F4" s="35" t="s">
        <v>27</v>
      </c>
      <c r="G4" s="35" t="s">
        <v>28</v>
      </c>
      <c r="H4" s="22"/>
    </row>
    <row r="5" spans="1:8" ht="14.25">
      <c r="A5" s="3"/>
      <c r="B5" s="93"/>
      <c r="C5" s="6" t="s">
        <v>29</v>
      </c>
      <c r="D5" s="6" t="s">
        <v>7</v>
      </c>
      <c r="E5" s="6" t="s">
        <v>8</v>
      </c>
      <c r="F5" s="6" t="s">
        <v>31</v>
      </c>
      <c r="G5" s="6" t="s">
        <v>8</v>
      </c>
      <c r="H5" s="23"/>
    </row>
    <row r="6" spans="1:8" ht="22.5" customHeight="1">
      <c r="A6" s="4">
        <v>1</v>
      </c>
      <c r="B6" s="108"/>
      <c r="C6" s="62"/>
      <c r="D6" s="62"/>
      <c r="E6" s="62"/>
      <c r="F6" s="64" t="str">
        <f>IF(B6="","",SUM(C6:D6))</f>
        <v/>
      </c>
      <c r="G6" s="64" t="str">
        <f>IF(B6="","",E6)</f>
        <v/>
      </c>
      <c r="H6" s="8"/>
    </row>
    <row r="7" spans="1:8" ht="22.5" customHeight="1">
      <c r="A7" s="4">
        <v>2</v>
      </c>
      <c r="B7" s="109"/>
      <c r="C7" s="63"/>
      <c r="D7" s="63"/>
      <c r="E7" s="63"/>
      <c r="F7" s="64" t="str">
        <f t="shared" ref="F7:F35" si="0">IF(B7="","",SUM(C7:D7))</f>
        <v/>
      </c>
      <c r="G7" s="64" t="str">
        <f t="shared" ref="G7:G35" si="1">IF(B7="","",E7)</f>
        <v/>
      </c>
      <c r="H7" s="8"/>
    </row>
    <row r="8" spans="1:8" ht="22.5" customHeight="1">
      <c r="A8" s="4">
        <v>3</v>
      </c>
      <c r="B8" s="109"/>
      <c r="C8" s="63"/>
      <c r="D8" s="63"/>
      <c r="E8" s="63"/>
      <c r="F8" s="64" t="str">
        <f t="shared" si="0"/>
        <v/>
      </c>
      <c r="G8" s="64" t="str">
        <f t="shared" si="1"/>
        <v/>
      </c>
      <c r="H8" s="8"/>
    </row>
    <row r="9" spans="1:8" ht="22.5" customHeight="1">
      <c r="A9" s="4">
        <v>4</v>
      </c>
      <c r="B9" s="109"/>
      <c r="C9" s="63"/>
      <c r="D9" s="63"/>
      <c r="E9" s="63"/>
      <c r="F9" s="64" t="str">
        <f t="shared" si="0"/>
        <v/>
      </c>
      <c r="G9" s="64" t="str">
        <f t="shared" si="1"/>
        <v/>
      </c>
      <c r="H9" s="8"/>
    </row>
    <row r="10" spans="1:8" ht="22.5" customHeight="1">
      <c r="A10" s="4">
        <v>5</v>
      </c>
      <c r="B10" s="109"/>
      <c r="C10" s="63"/>
      <c r="D10" s="63"/>
      <c r="E10" s="63"/>
      <c r="F10" s="64" t="str">
        <f t="shared" si="0"/>
        <v/>
      </c>
      <c r="G10" s="64" t="str">
        <f t="shared" si="1"/>
        <v/>
      </c>
      <c r="H10" s="8"/>
    </row>
    <row r="11" spans="1:8" ht="22.5" customHeight="1">
      <c r="A11" s="4">
        <v>6</v>
      </c>
      <c r="B11" s="109"/>
      <c r="C11" s="63"/>
      <c r="D11" s="63"/>
      <c r="E11" s="63"/>
      <c r="F11" s="64" t="str">
        <f t="shared" si="0"/>
        <v/>
      </c>
      <c r="G11" s="64" t="str">
        <f t="shared" si="1"/>
        <v/>
      </c>
      <c r="H11" s="8"/>
    </row>
    <row r="12" spans="1:8" ht="22.5" customHeight="1">
      <c r="A12" s="4">
        <v>7</v>
      </c>
      <c r="B12" s="109"/>
      <c r="C12" s="63"/>
      <c r="D12" s="63"/>
      <c r="E12" s="63"/>
      <c r="F12" s="64" t="str">
        <f t="shared" si="0"/>
        <v/>
      </c>
      <c r="G12" s="64" t="str">
        <f t="shared" si="1"/>
        <v/>
      </c>
      <c r="H12" s="8"/>
    </row>
    <row r="13" spans="1:8" ht="22.5" customHeight="1">
      <c r="A13" s="4">
        <v>8</v>
      </c>
      <c r="B13" s="109"/>
      <c r="C13" s="63"/>
      <c r="D13" s="63"/>
      <c r="E13" s="63"/>
      <c r="F13" s="64" t="str">
        <f t="shared" si="0"/>
        <v/>
      </c>
      <c r="G13" s="64" t="str">
        <f t="shared" si="1"/>
        <v/>
      </c>
      <c r="H13" s="8"/>
    </row>
    <row r="14" spans="1:8" ht="22.5" customHeight="1">
      <c r="A14" s="4">
        <v>9</v>
      </c>
      <c r="B14" s="109"/>
      <c r="C14" s="63"/>
      <c r="D14" s="63"/>
      <c r="E14" s="63"/>
      <c r="F14" s="64" t="str">
        <f t="shared" si="0"/>
        <v/>
      </c>
      <c r="G14" s="64" t="str">
        <f t="shared" si="1"/>
        <v/>
      </c>
      <c r="H14" s="8"/>
    </row>
    <row r="15" spans="1:8" ht="22.5" customHeight="1">
      <c r="A15" s="4">
        <v>10</v>
      </c>
      <c r="B15" s="109"/>
      <c r="C15" s="63"/>
      <c r="D15" s="63"/>
      <c r="E15" s="63"/>
      <c r="F15" s="64" t="str">
        <f t="shared" si="0"/>
        <v/>
      </c>
      <c r="G15" s="64" t="str">
        <f t="shared" si="1"/>
        <v/>
      </c>
      <c r="H15" s="8"/>
    </row>
    <row r="16" spans="1:8" ht="22.5" customHeight="1">
      <c r="A16" s="4">
        <v>11</v>
      </c>
      <c r="B16" s="109"/>
      <c r="C16" s="63"/>
      <c r="D16" s="63"/>
      <c r="E16" s="63"/>
      <c r="F16" s="64" t="str">
        <f t="shared" si="0"/>
        <v/>
      </c>
      <c r="G16" s="64" t="str">
        <f t="shared" si="1"/>
        <v/>
      </c>
      <c r="H16" s="8"/>
    </row>
    <row r="17" spans="1:8" ht="22.5" customHeight="1">
      <c r="A17" s="4">
        <v>12</v>
      </c>
      <c r="B17" s="109"/>
      <c r="C17" s="63"/>
      <c r="D17" s="63"/>
      <c r="E17" s="63"/>
      <c r="F17" s="64" t="str">
        <f t="shared" si="0"/>
        <v/>
      </c>
      <c r="G17" s="64" t="str">
        <f t="shared" si="1"/>
        <v/>
      </c>
      <c r="H17" s="8"/>
    </row>
    <row r="18" spans="1:8" ht="22.5" customHeight="1">
      <c r="A18" s="4">
        <v>13</v>
      </c>
      <c r="B18" s="109"/>
      <c r="C18" s="63"/>
      <c r="D18" s="63"/>
      <c r="E18" s="63"/>
      <c r="F18" s="64" t="str">
        <f t="shared" si="0"/>
        <v/>
      </c>
      <c r="G18" s="64" t="str">
        <f t="shared" si="1"/>
        <v/>
      </c>
      <c r="H18" s="8"/>
    </row>
    <row r="19" spans="1:8" ht="22.5" customHeight="1">
      <c r="A19" s="4">
        <v>14</v>
      </c>
      <c r="B19" s="109"/>
      <c r="C19" s="63"/>
      <c r="D19" s="63"/>
      <c r="E19" s="63"/>
      <c r="F19" s="64" t="str">
        <f t="shared" si="0"/>
        <v/>
      </c>
      <c r="G19" s="64" t="str">
        <f t="shared" si="1"/>
        <v/>
      </c>
      <c r="H19" s="8"/>
    </row>
    <row r="20" spans="1:8" ht="22.5" customHeight="1">
      <c r="A20" s="4">
        <v>15</v>
      </c>
      <c r="B20" s="109"/>
      <c r="C20" s="63"/>
      <c r="D20" s="63"/>
      <c r="E20" s="63"/>
      <c r="F20" s="64" t="str">
        <f t="shared" si="0"/>
        <v/>
      </c>
      <c r="G20" s="64" t="str">
        <f t="shared" si="1"/>
        <v/>
      </c>
      <c r="H20" s="8"/>
    </row>
    <row r="21" spans="1:8" ht="22.5" customHeight="1">
      <c r="A21" s="4">
        <v>16</v>
      </c>
      <c r="B21" s="109"/>
      <c r="C21" s="63"/>
      <c r="D21" s="63"/>
      <c r="E21" s="63"/>
      <c r="F21" s="64" t="str">
        <f t="shared" si="0"/>
        <v/>
      </c>
      <c r="G21" s="64" t="str">
        <f t="shared" si="1"/>
        <v/>
      </c>
      <c r="H21" s="8"/>
    </row>
    <row r="22" spans="1:8" ht="22.5" customHeight="1">
      <c r="A22" s="4">
        <v>17</v>
      </c>
      <c r="B22" s="109"/>
      <c r="C22" s="63"/>
      <c r="D22" s="63"/>
      <c r="E22" s="63"/>
      <c r="F22" s="64" t="str">
        <f t="shared" si="0"/>
        <v/>
      </c>
      <c r="G22" s="64" t="str">
        <f t="shared" si="1"/>
        <v/>
      </c>
      <c r="H22" s="8"/>
    </row>
    <row r="23" spans="1:8" ht="22.5" customHeight="1">
      <c r="A23" s="4">
        <v>18</v>
      </c>
      <c r="B23" s="109"/>
      <c r="C23" s="63"/>
      <c r="D23" s="63"/>
      <c r="E23" s="63"/>
      <c r="F23" s="64" t="str">
        <f t="shared" si="0"/>
        <v/>
      </c>
      <c r="G23" s="64" t="str">
        <f t="shared" si="1"/>
        <v/>
      </c>
      <c r="H23" s="8"/>
    </row>
    <row r="24" spans="1:8" ht="22.5" customHeight="1">
      <c r="A24" s="4">
        <v>19</v>
      </c>
      <c r="B24" s="109"/>
      <c r="C24" s="63"/>
      <c r="D24" s="63"/>
      <c r="E24" s="63"/>
      <c r="F24" s="64" t="str">
        <f t="shared" si="0"/>
        <v/>
      </c>
      <c r="G24" s="64" t="str">
        <f t="shared" si="1"/>
        <v/>
      </c>
      <c r="H24" s="8"/>
    </row>
    <row r="25" spans="1:8" ht="22.5" customHeight="1">
      <c r="A25" s="4">
        <v>20</v>
      </c>
      <c r="B25" s="109"/>
      <c r="C25" s="63"/>
      <c r="D25" s="63"/>
      <c r="E25" s="63"/>
      <c r="F25" s="64" t="str">
        <f t="shared" si="0"/>
        <v/>
      </c>
      <c r="G25" s="64" t="str">
        <f t="shared" si="1"/>
        <v/>
      </c>
      <c r="H25" s="8"/>
    </row>
    <row r="26" spans="1:8" ht="22.5" customHeight="1">
      <c r="A26" s="4">
        <v>21</v>
      </c>
      <c r="B26" s="109"/>
      <c r="C26" s="63"/>
      <c r="D26" s="63"/>
      <c r="E26" s="63"/>
      <c r="F26" s="64" t="str">
        <f t="shared" si="0"/>
        <v/>
      </c>
      <c r="G26" s="64" t="str">
        <f t="shared" si="1"/>
        <v/>
      </c>
      <c r="H26" s="8"/>
    </row>
    <row r="27" spans="1:8" ht="22.5" customHeight="1">
      <c r="A27" s="4">
        <v>22</v>
      </c>
      <c r="B27" s="109"/>
      <c r="C27" s="63"/>
      <c r="D27" s="63"/>
      <c r="E27" s="63"/>
      <c r="F27" s="64" t="str">
        <f t="shared" si="0"/>
        <v/>
      </c>
      <c r="G27" s="64" t="str">
        <f t="shared" si="1"/>
        <v/>
      </c>
      <c r="H27" s="8"/>
    </row>
    <row r="28" spans="1:8" ht="22.5" customHeight="1">
      <c r="A28" s="4">
        <v>23</v>
      </c>
      <c r="B28" s="109"/>
      <c r="C28" s="63"/>
      <c r="D28" s="63"/>
      <c r="E28" s="63"/>
      <c r="F28" s="64" t="str">
        <f t="shared" si="0"/>
        <v/>
      </c>
      <c r="G28" s="64" t="str">
        <f t="shared" si="1"/>
        <v/>
      </c>
      <c r="H28" s="8"/>
    </row>
    <row r="29" spans="1:8" ht="22.5" customHeight="1">
      <c r="A29" s="4">
        <v>24</v>
      </c>
      <c r="B29" s="109"/>
      <c r="C29" s="63"/>
      <c r="D29" s="63"/>
      <c r="E29" s="63"/>
      <c r="F29" s="64" t="str">
        <f t="shared" si="0"/>
        <v/>
      </c>
      <c r="G29" s="64" t="str">
        <f t="shared" si="1"/>
        <v/>
      </c>
      <c r="H29" s="8"/>
    </row>
    <row r="30" spans="1:8" ht="22.5" customHeight="1">
      <c r="A30" s="4">
        <v>25</v>
      </c>
      <c r="B30" s="109"/>
      <c r="C30" s="63"/>
      <c r="D30" s="63"/>
      <c r="E30" s="63"/>
      <c r="F30" s="64" t="str">
        <f t="shared" si="0"/>
        <v/>
      </c>
      <c r="G30" s="64" t="str">
        <f t="shared" si="1"/>
        <v/>
      </c>
      <c r="H30" s="8"/>
    </row>
    <row r="31" spans="1:8" ht="22.5" customHeight="1">
      <c r="A31" s="4">
        <v>26</v>
      </c>
      <c r="B31" s="109"/>
      <c r="C31" s="63"/>
      <c r="D31" s="63"/>
      <c r="E31" s="63"/>
      <c r="F31" s="64" t="str">
        <f t="shared" si="0"/>
        <v/>
      </c>
      <c r="G31" s="64" t="str">
        <f t="shared" si="1"/>
        <v/>
      </c>
      <c r="H31" s="8"/>
    </row>
    <row r="32" spans="1:8" ht="22.5" customHeight="1">
      <c r="A32" s="4">
        <v>27</v>
      </c>
      <c r="B32" s="109"/>
      <c r="C32" s="63"/>
      <c r="D32" s="63"/>
      <c r="E32" s="63"/>
      <c r="F32" s="64" t="str">
        <f t="shared" si="0"/>
        <v/>
      </c>
      <c r="G32" s="64" t="str">
        <f t="shared" si="1"/>
        <v/>
      </c>
      <c r="H32" s="8"/>
    </row>
    <row r="33" spans="1:8" ht="22.5" customHeight="1">
      <c r="A33" s="4">
        <v>28</v>
      </c>
      <c r="B33" s="109"/>
      <c r="C33" s="63"/>
      <c r="D33" s="63"/>
      <c r="E33" s="63"/>
      <c r="F33" s="64" t="str">
        <f t="shared" si="0"/>
        <v/>
      </c>
      <c r="G33" s="64" t="str">
        <f t="shared" si="1"/>
        <v/>
      </c>
      <c r="H33" s="8"/>
    </row>
    <row r="34" spans="1:8" ht="22.5" customHeight="1">
      <c r="A34" s="4">
        <v>29</v>
      </c>
      <c r="B34" s="109"/>
      <c r="C34" s="63"/>
      <c r="D34" s="63"/>
      <c r="E34" s="63"/>
      <c r="F34" s="64" t="str">
        <f t="shared" si="0"/>
        <v/>
      </c>
      <c r="G34" s="64" t="str">
        <f t="shared" si="1"/>
        <v/>
      </c>
      <c r="H34" s="8"/>
    </row>
    <row r="35" spans="1:8" ht="22.5" customHeight="1">
      <c r="A35" s="4">
        <v>30</v>
      </c>
      <c r="B35" s="109"/>
      <c r="C35" s="63"/>
      <c r="D35" s="63"/>
      <c r="E35" s="63"/>
      <c r="F35" s="64" t="str">
        <f t="shared" si="0"/>
        <v/>
      </c>
      <c r="G35" s="64" t="str">
        <f t="shared" si="1"/>
        <v/>
      </c>
      <c r="H35" s="8"/>
    </row>
    <row r="36" spans="1:8" ht="22.5" customHeight="1">
      <c r="A36" s="5"/>
      <c r="B36" s="35" t="s">
        <v>30</v>
      </c>
      <c r="C36" s="65">
        <f>SUM(C6:C35)</f>
        <v>0</v>
      </c>
      <c r="D36" s="92">
        <f>SUM(D6:D35)</f>
        <v>0</v>
      </c>
      <c r="E36" s="92">
        <f>SUM(E6:E35)</f>
        <v>0</v>
      </c>
      <c r="F36" s="65">
        <f>SUM(F6:F35)</f>
        <v>0</v>
      </c>
      <c r="G36" s="65">
        <f>SUM(G6:G35)</f>
        <v>0</v>
      </c>
      <c r="H36" s="7"/>
    </row>
    <row r="37" spans="1:8" ht="22.5" customHeight="1">
      <c r="A37" s="117"/>
      <c r="B37" s="117"/>
      <c r="C37" s="118">
        <f>収支報告書!E14</f>
        <v>0</v>
      </c>
      <c r="D37" s="118">
        <f>収支報告書!E15</f>
        <v>0</v>
      </c>
      <c r="E37" s="118" t="str">
        <f>収支報告書!E29</f>
        <v/>
      </c>
      <c r="F37" s="119"/>
      <c r="G37" s="120"/>
    </row>
    <row r="38" spans="1:8" ht="22.5" customHeight="1">
      <c r="C38" s="9"/>
      <c r="D38" s="9"/>
      <c r="E38" s="9"/>
      <c r="F38" s="9"/>
      <c r="G38" s="9"/>
    </row>
  </sheetData>
  <mergeCells count="3">
    <mergeCell ref="A3:A4"/>
    <mergeCell ref="D3:E3"/>
    <mergeCell ref="F3:G3"/>
  </mergeCells>
  <phoneticPr fontId="3"/>
  <pageMargins left="1" right="0.4" top="0.4" bottom="0.4" header="0.51200000000000001" footer="0.51200000000000001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zoomScaleNormal="100" workbookViewId="0"/>
  </sheetViews>
  <sheetFormatPr defaultRowHeight="13.5"/>
  <cols>
    <col min="1" max="1" width="4.5" style="37" customWidth="1"/>
    <col min="2" max="2" width="11.875" style="37" customWidth="1"/>
    <col min="3" max="3" width="10.25" style="37" customWidth="1"/>
    <col min="4" max="4" width="11.75" style="37" customWidth="1"/>
    <col min="5" max="5" width="10.875" style="37" customWidth="1"/>
    <col min="6" max="6" width="11.875" style="37" customWidth="1"/>
    <col min="7" max="7" width="12.5" style="37" customWidth="1"/>
    <col min="8" max="8" width="11.25" style="37" customWidth="1"/>
    <col min="9" max="9" width="13" style="37" customWidth="1"/>
    <col min="10" max="10" width="11.125" style="37" customWidth="1"/>
    <col min="11" max="11" width="9.875" style="37" bestFit="1" customWidth="1"/>
    <col min="12" max="12" width="9.375" style="37" customWidth="1"/>
    <col min="13" max="13" width="9" style="37"/>
    <col min="14" max="14" width="9.875" style="37" bestFit="1" customWidth="1"/>
    <col min="15" max="256" width="9" style="37"/>
    <col min="257" max="257" width="4.5" style="37" customWidth="1"/>
    <col min="258" max="258" width="11.875" style="37" customWidth="1"/>
    <col min="259" max="259" width="10.25" style="37" customWidth="1"/>
    <col min="260" max="260" width="11.75" style="37" customWidth="1"/>
    <col min="261" max="261" width="10.875" style="37" customWidth="1"/>
    <col min="262" max="262" width="11.875" style="37" customWidth="1"/>
    <col min="263" max="263" width="12.5" style="37" customWidth="1"/>
    <col min="264" max="264" width="11.25" style="37" customWidth="1"/>
    <col min="265" max="265" width="13" style="37" customWidth="1"/>
    <col min="266" max="266" width="11.125" style="37" customWidth="1"/>
    <col min="267" max="267" width="9.875" style="37" bestFit="1" customWidth="1"/>
    <col min="268" max="268" width="9.375" style="37" customWidth="1"/>
    <col min="269" max="269" width="9" style="37"/>
    <col min="270" max="270" width="9.875" style="37" bestFit="1" customWidth="1"/>
    <col min="271" max="512" width="9" style="37"/>
    <col min="513" max="513" width="4.5" style="37" customWidth="1"/>
    <col min="514" max="514" width="11.875" style="37" customWidth="1"/>
    <col min="515" max="515" width="10.25" style="37" customWidth="1"/>
    <col min="516" max="516" width="11.75" style="37" customWidth="1"/>
    <col min="517" max="517" width="10.875" style="37" customWidth="1"/>
    <col min="518" max="518" width="11.875" style="37" customWidth="1"/>
    <col min="519" max="519" width="12.5" style="37" customWidth="1"/>
    <col min="520" max="520" width="11.25" style="37" customWidth="1"/>
    <col min="521" max="521" width="13" style="37" customWidth="1"/>
    <col min="522" max="522" width="11.125" style="37" customWidth="1"/>
    <col min="523" max="523" width="9.875" style="37" bestFit="1" customWidth="1"/>
    <col min="524" max="524" width="9.375" style="37" customWidth="1"/>
    <col min="525" max="525" width="9" style="37"/>
    <col min="526" max="526" width="9.875" style="37" bestFit="1" customWidth="1"/>
    <col min="527" max="768" width="9" style="37"/>
    <col min="769" max="769" width="4.5" style="37" customWidth="1"/>
    <col min="770" max="770" width="11.875" style="37" customWidth="1"/>
    <col min="771" max="771" width="10.25" style="37" customWidth="1"/>
    <col min="772" max="772" width="11.75" style="37" customWidth="1"/>
    <col min="773" max="773" width="10.875" style="37" customWidth="1"/>
    <col min="774" max="774" width="11.875" style="37" customWidth="1"/>
    <col min="775" max="775" width="12.5" style="37" customWidth="1"/>
    <col min="776" max="776" width="11.25" style="37" customWidth="1"/>
    <col min="777" max="777" width="13" style="37" customWidth="1"/>
    <col min="778" max="778" width="11.125" style="37" customWidth="1"/>
    <col min="779" max="779" width="9.875" style="37" bestFit="1" customWidth="1"/>
    <col min="780" max="780" width="9.375" style="37" customWidth="1"/>
    <col min="781" max="781" width="9" style="37"/>
    <col min="782" max="782" width="9.875" style="37" bestFit="1" customWidth="1"/>
    <col min="783" max="1024" width="9" style="37"/>
    <col min="1025" max="1025" width="4.5" style="37" customWidth="1"/>
    <col min="1026" max="1026" width="11.875" style="37" customWidth="1"/>
    <col min="1027" max="1027" width="10.25" style="37" customWidth="1"/>
    <col min="1028" max="1028" width="11.75" style="37" customWidth="1"/>
    <col min="1029" max="1029" width="10.875" style="37" customWidth="1"/>
    <col min="1030" max="1030" width="11.875" style="37" customWidth="1"/>
    <col min="1031" max="1031" width="12.5" style="37" customWidth="1"/>
    <col min="1032" max="1032" width="11.25" style="37" customWidth="1"/>
    <col min="1033" max="1033" width="13" style="37" customWidth="1"/>
    <col min="1034" max="1034" width="11.125" style="37" customWidth="1"/>
    <col min="1035" max="1035" width="9.875" style="37" bestFit="1" customWidth="1"/>
    <col min="1036" max="1036" width="9.375" style="37" customWidth="1"/>
    <col min="1037" max="1037" width="9" style="37"/>
    <col min="1038" max="1038" width="9.875" style="37" bestFit="1" customWidth="1"/>
    <col min="1039" max="1280" width="9" style="37"/>
    <col min="1281" max="1281" width="4.5" style="37" customWidth="1"/>
    <col min="1282" max="1282" width="11.875" style="37" customWidth="1"/>
    <col min="1283" max="1283" width="10.25" style="37" customWidth="1"/>
    <col min="1284" max="1284" width="11.75" style="37" customWidth="1"/>
    <col min="1285" max="1285" width="10.875" style="37" customWidth="1"/>
    <col min="1286" max="1286" width="11.875" style="37" customWidth="1"/>
    <col min="1287" max="1287" width="12.5" style="37" customWidth="1"/>
    <col min="1288" max="1288" width="11.25" style="37" customWidth="1"/>
    <col min="1289" max="1289" width="13" style="37" customWidth="1"/>
    <col min="1290" max="1290" width="11.125" style="37" customWidth="1"/>
    <col min="1291" max="1291" width="9.875" style="37" bestFit="1" customWidth="1"/>
    <col min="1292" max="1292" width="9.375" style="37" customWidth="1"/>
    <col min="1293" max="1293" width="9" style="37"/>
    <col min="1294" max="1294" width="9.875" style="37" bestFit="1" customWidth="1"/>
    <col min="1295" max="1536" width="9" style="37"/>
    <col min="1537" max="1537" width="4.5" style="37" customWidth="1"/>
    <col min="1538" max="1538" width="11.875" style="37" customWidth="1"/>
    <col min="1539" max="1539" width="10.25" style="37" customWidth="1"/>
    <col min="1540" max="1540" width="11.75" style="37" customWidth="1"/>
    <col min="1541" max="1541" width="10.875" style="37" customWidth="1"/>
    <col min="1542" max="1542" width="11.875" style="37" customWidth="1"/>
    <col min="1543" max="1543" width="12.5" style="37" customWidth="1"/>
    <col min="1544" max="1544" width="11.25" style="37" customWidth="1"/>
    <col min="1545" max="1545" width="13" style="37" customWidth="1"/>
    <col min="1546" max="1546" width="11.125" style="37" customWidth="1"/>
    <col min="1547" max="1547" width="9.875" style="37" bestFit="1" customWidth="1"/>
    <col min="1548" max="1548" width="9.375" style="37" customWidth="1"/>
    <col min="1549" max="1549" width="9" style="37"/>
    <col min="1550" max="1550" width="9.875" style="37" bestFit="1" customWidth="1"/>
    <col min="1551" max="1792" width="9" style="37"/>
    <col min="1793" max="1793" width="4.5" style="37" customWidth="1"/>
    <col min="1794" max="1794" width="11.875" style="37" customWidth="1"/>
    <col min="1795" max="1795" width="10.25" style="37" customWidth="1"/>
    <col min="1796" max="1796" width="11.75" style="37" customWidth="1"/>
    <col min="1797" max="1797" width="10.875" style="37" customWidth="1"/>
    <col min="1798" max="1798" width="11.875" style="37" customWidth="1"/>
    <col min="1799" max="1799" width="12.5" style="37" customWidth="1"/>
    <col min="1800" max="1800" width="11.25" style="37" customWidth="1"/>
    <col min="1801" max="1801" width="13" style="37" customWidth="1"/>
    <col min="1802" max="1802" width="11.125" style="37" customWidth="1"/>
    <col min="1803" max="1803" width="9.875" style="37" bestFit="1" customWidth="1"/>
    <col min="1804" max="1804" width="9.375" style="37" customWidth="1"/>
    <col min="1805" max="1805" width="9" style="37"/>
    <col min="1806" max="1806" width="9.875" style="37" bestFit="1" customWidth="1"/>
    <col min="1807" max="2048" width="9" style="37"/>
    <col min="2049" max="2049" width="4.5" style="37" customWidth="1"/>
    <col min="2050" max="2050" width="11.875" style="37" customWidth="1"/>
    <col min="2051" max="2051" width="10.25" style="37" customWidth="1"/>
    <col min="2052" max="2052" width="11.75" style="37" customWidth="1"/>
    <col min="2053" max="2053" width="10.875" style="37" customWidth="1"/>
    <col min="2054" max="2054" width="11.875" style="37" customWidth="1"/>
    <col min="2055" max="2055" width="12.5" style="37" customWidth="1"/>
    <col min="2056" max="2056" width="11.25" style="37" customWidth="1"/>
    <col min="2057" max="2057" width="13" style="37" customWidth="1"/>
    <col min="2058" max="2058" width="11.125" style="37" customWidth="1"/>
    <col min="2059" max="2059" width="9.875" style="37" bestFit="1" customWidth="1"/>
    <col min="2060" max="2060" width="9.375" style="37" customWidth="1"/>
    <col min="2061" max="2061" width="9" style="37"/>
    <col min="2062" max="2062" width="9.875" style="37" bestFit="1" customWidth="1"/>
    <col min="2063" max="2304" width="9" style="37"/>
    <col min="2305" max="2305" width="4.5" style="37" customWidth="1"/>
    <col min="2306" max="2306" width="11.875" style="37" customWidth="1"/>
    <col min="2307" max="2307" width="10.25" style="37" customWidth="1"/>
    <col min="2308" max="2308" width="11.75" style="37" customWidth="1"/>
    <col min="2309" max="2309" width="10.875" style="37" customWidth="1"/>
    <col min="2310" max="2310" width="11.875" style="37" customWidth="1"/>
    <col min="2311" max="2311" width="12.5" style="37" customWidth="1"/>
    <col min="2312" max="2312" width="11.25" style="37" customWidth="1"/>
    <col min="2313" max="2313" width="13" style="37" customWidth="1"/>
    <col min="2314" max="2314" width="11.125" style="37" customWidth="1"/>
    <col min="2315" max="2315" width="9.875" style="37" bestFit="1" customWidth="1"/>
    <col min="2316" max="2316" width="9.375" style="37" customWidth="1"/>
    <col min="2317" max="2317" width="9" style="37"/>
    <col min="2318" max="2318" width="9.875" style="37" bestFit="1" customWidth="1"/>
    <col min="2319" max="2560" width="9" style="37"/>
    <col min="2561" max="2561" width="4.5" style="37" customWidth="1"/>
    <col min="2562" max="2562" width="11.875" style="37" customWidth="1"/>
    <col min="2563" max="2563" width="10.25" style="37" customWidth="1"/>
    <col min="2564" max="2564" width="11.75" style="37" customWidth="1"/>
    <col min="2565" max="2565" width="10.875" style="37" customWidth="1"/>
    <col min="2566" max="2566" width="11.875" style="37" customWidth="1"/>
    <col min="2567" max="2567" width="12.5" style="37" customWidth="1"/>
    <col min="2568" max="2568" width="11.25" style="37" customWidth="1"/>
    <col min="2569" max="2569" width="13" style="37" customWidth="1"/>
    <col min="2570" max="2570" width="11.125" style="37" customWidth="1"/>
    <col min="2571" max="2571" width="9.875" style="37" bestFit="1" customWidth="1"/>
    <col min="2572" max="2572" width="9.375" style="37" customWidth="1"/>
    <col min="2573" max="2573" width="9" style="37"/>
    <col min="2574" max="2574" width="9.875" style="37" bestFit="1" customWidth="1"/>
    <col min="2575" max="2816" width="9" style="37"/>
    <col min="2817" max="2817" width="4.5" style="37" customWidth="1"/>
    <col min="2818" max="2818" width="11.875" style="37" customWidth="1"/>
    <col min="2819" max="2819" width="10.25" style="37" customWidth="1"/>
    <col min="2820" max="2820" width="11.75" style="37" customWidth="1"/>
    <col min="2821" max="2821" width="10.875" style="37" customWidth="1"/>
    <col min="2822" max="2822" width="11.875" style="37" customWidth="1"/>
    <col min="2823" max="2823" width="12.5" style="37" customWidth="1"/>
    <col min="2824" max="2824" width="11.25" style="37" customWidth="1"/>
    <col min="2825" max="2825" width="13" style="37" customWidth="1"/>
    <col min="2826" max="2826" width="11.125" style="37" customWidth="1"/>
    <col min="2827" max="2827" width="9.875" style="37" bestFit="1" customWidth="1"/>
    <col min="2828" max="2828" width="9.375" style="37" customWidth="1"/>
    <col min="2829" max="2829" width="9" style="37"/>
    <col min="2830" max="2830" width="9.875" style="37" bestFit="1" customWidth="1"/>
    <col min="2831" max="3072" width="9" style="37"/>
    <col min="3073" max="3073" width="4.5" style="37" customWidth="1"/>
    <col min="3074" max="3074" width="11.875" style="37" customWidth="1"/>
    <col min="3075" max="3075" width="10.25" style="37" customWidth="1"/>
    <col min="3076" max="3076" width="11.75" style="37" customWidth="1"/>
    <col min="3077" max="3077" width="10.875" style="37" customWidth="1"/>
    <col min="3078" max="3078" width="11.875" style="37" customWidth="1"/>
    <col min="3079" max="3079" width="12.5" style="37" customWidth="1"/>
    <col min="3080" max="3080" width="11.25" style="37" customWidth="1"/>
    <col min="3081" max="3081" width="13" style="37" customWidth="1"/>
    <col min="3082" max="3082" width="11.125" style="37" customWidth="1"/>
    <col min="3083" max="3083" width="9.875" style="37" bestFit="1" customWidth="1"/>
    <col min="3084" max="3084" width="9.375" style="37" customWidth="1"/>
    <col min="3085" max="3085" width="9" style="37"/>
    <col min="3086" max="3086" width="9.875" style="37" bestFit="1" customWidth="1"/>
    <col min="3087" max="3328" width="9" style="37"/>
    <col min="3329" max="3329" width="4.5" style="37" customWidth="1"/>
    <col min="3330" max="3330" width="11.875" style="37" customWidth="1"/>
    <col min="3331" max="3331" width="10.25" style="37" customWidth="1"/>
    <col min="3332" max="3332" width="11.75" style="37" customWidth="1"/>
    <col min="3333" max="3333" width="10.875" style="37" customWidth="1"/>
    <col min="3334" max="3334" width="11.875" style="37" customWidth="1"/>
    <col min="3335" max="3335" width="12.5" style="37" customWidth="1"/>
    <col min="3336" max="3336" width="11.25" style="37" customWidth="1"/>
    <col min="3337" max="3337" width="13" style="37" customWidth="1"/>
    <col min="3338" max="3338" width="11.125" style="37" customWidth="1"/>
    <col min="3339" max="3339" width="9.875" style="37" bestFit="1" customWidth="1"/>
    <col min="3340" max="3340" width="9.375" style="37" customWidth="1"/>
    <col min="3341" max="3341" width="9" style="37"/>
    <col min="3342" max="3342" width="9.875" style="37" bestFit="1" customWidth="1"/>
    <col min="3343" max="3584" width="9" style="37"/>
    <col min="3585" max="3585" width="4.5" style="37" customWidth="1"/>
    <col min="3586" max="3586" width="11.875" style="37" customWidth="1"/>
    <col min="3587" max="3587" width="10.25" style="37" customWidth="1"/>
    <col min="3588" max="3588" width="11.75" style="37" customWidth="1"/>
    <col min="3589" max="3589" width="10.875" style="37" customWidth="1"/>
    <col min="3590" max="3590" width="11.875" style="37" customWidth="1"/>
    <col min="3591" max="3591" width="12.5" style="37" customWidth="1"/>
    <col min="3592" max="3592" width="11.25" style="37" customWidth="1"/>
    <col min="3593" max="3593" width="13" style="37" customWidth="1"/>
    <col min="3594" max="3594" width="11.125" style="37" customWidth="1"/>
    <col min="3595" max="3595" width="9.875" style="37" bestFit="1" customWidth="1"/>
    <col min="3596" max="3596" width="9.375" style="37" customWidth="1"/>
    <col min="3597" max="3597" width="9" style="37"/>
    <col min="3598" max="3598" width="9.875" style="37" bestFit="1" customWidth="1"/>
    <col min="3599" max="3840" width="9" style="37"/>
    <col min="3841" max="3841" width="4.5" style="37" customWidth="1"/>
    <col min="3842" max="3842" width="11.875" style="37" customWidth="1"/>
    <col min="3843" max="3843" width="10.25" style="37" customWidth="1"/>
    <col min="3844" max="3844" width="11.75" style="37" customWidth="1"/>
    <col min="3845" max="3845" width="10.875" style="37" customWidth="1"/>
    <col min="3846" max="3846" width="11.875" style="37" customWidth="1"/>
    <col min="3847" max="3847" width="12.5" style="37" customWidth="1"/>
    <col min="3848" max="3848" width="11.25" style="37" customWidth="1"/>
    <col min="3849" max="3849" width="13" style="37" customWidth="1"/>
    <col min="3850" max="3850" width="11.125" style="37" customWidth="1"/>
    <col min="3851" max="3851" width="9.875" style="37" bestFit="1" customWidth="1"/>
    <col min="3852" max="3852" width="9.375" style="37" customWidth="1"/>
    <col min="3853" max="3853" width="9" style="37"/>
    <col min="3854" max="3854" width="9.875" style="37" bestFit="1" customWidth="1"/>
    <col min="3855" max="4096" width="9" style="37"/>
    <col min="4097" max="4097" width="4.5" style="37" customWidth="1"/>
    <col min="4098" max="4098" width="11.875" style="37" customWidth="1"/>
    <col min="4099" max="4099" width="10.25" style="37" customWidth="1"/>
    <col min="4100" max="4100" width="11.75" style="37" customWidth="1"/>
    <col min="4101" max="4101" width="10.875" style="37" customWidth="1"/>
    <col min="4102" max="4102" width="11.875" style="37" customWidth="1"/>
    <col min="4103" max="4103" width="12.5" style="37" customWidth="1"/>
    <col min="4104" max="4104" width="11.25" style="37" customWidth="1"/>
    <col min="4105" max="4105" width="13" style="37" customWidth="1"/>
    <col min="4106" max="4106" width="11.125" style="37" customWidth="1"/>
    <col min="4107" max="4107" width="9.875" style="37" bestFit="1" customWidth="1"/>
    <col min="4108" max="4108" width="9.375" style="37" customWidth="1"/>
    <col min="4109" max="4109" width="9" style="37"/>
    <col min="4110" max="4110" width="9.875" style="37" bestFit="1" customWidth="1"/>
    <col min="4111" max="4352" width="9" style="37"/>
    <col min="4353" max="4353" width="4.5" style="37" customWidth="1"/>
    <col min="4354" max="4354" width="11.875" style="37" customWidth="1"/>
    <col min="4355" max="4355" width="10.25" style="37" customWidth="1"/>
    <col min="4356" max="4356" width="11.75" style="37" customWidth="1"/>
    <col min="4357" max="4357" width="10.875" style="37" customWidth="1"/>
    <col min="4358" max="4358" width="11.875" style="37" customWidth="1"/>
    <col min="4359" max="4359" width="12.5" style="37" customWidth="1"/>
    <col min="4360" max="4360" width="11.25" style="37" customWidth="1"/>
    <col min="4361" max="4361" width="13" style="37" customWidth="1"/>
    <col min="4362" max="4362" width="11.125" style="37" customWidth="1"/>
    <col min="4363" max="4363" width="9.875" style="37" bestFit="1" customWidth="1"/>
    <col min="4364" max="4364" width="9.375" style="37" customWidth="1"/>
    <col min="4365" max="4365" width="9" style="37"/>
    <col min="4366" max="4366" width="9.875" style="37" bestFit="1" customWidth="1"/>
    <col min="4367" max="4608" width="9" style="37"/>
    <col min="4609" max="4609" width="4.5" style="37" customWidth="1"/>
    <col min="4610" max="4610" width="11.875" style="37" customWidth="1"/>
    <col min="4611" max="4611" width="10.25" style="37" customWidth="1"/>
    <col min="4612" max="4612" width="11.75" style="37" customWidth="1"/>
    <col min="4613" max="4613" width="10.875" style="37" customWidth="1"/>
    <col min="4614" max="4614" width="11.875" style="37" customWidth="1"/>
    <col min="4615" max="4615" width="12.5" style="37" customWidth="1"/>
    <col min="4616" max="4616" width="11.25" style="37" customWidth="1"/>
    <col min="4617" max="4617" width="13" style="37" customWidth="1"/>
    <col min="4618" max="4618" width="11.125" style="37" customWidth="1"/>
    <col min="4619" max="4619" width="9.875" style="37" bestFit="1" customWidth="1"/>
    <col min="4620" max="4620" width="9.375" style="37" customWidth="1"/>
    <col min="4621" max="4621" width="9" style="37"/>
    <col min="4622" max="4622" width="9.875" style="37" bestFit="1" customWidth="1"/>
    <col min="4623" max="4864" width="9" style="37"/>
    <col min="4865" max="4865" width="4.5" style="37" customWidth="1"/>
    <col min="4866" max="4866" width="11.875" style="37" customWidth="1"/>
    <col min="4867" max="4867" width="10.25" style="37" customWidth="1"/>
    <col min="4868" max="4868" width="11.75" style="37" customWidth="1"/>
    <col min="4869" max="4869" width="10.875" style="37" customWidth="1"/>
    <col min="4870" max="4870" width="11.875" style="37" customWidth="1"/>
    <col min="4871" max="4871" width="12.5" style="37" customWidth="1"/>
    <col min="4872" max="4872" width="11.25" style="37" customWidth="1"/>
    <col min="4873" max="4873" width="13" style="37" customWidth="1"/>
    <col min="4874" max="4874" width="11.125" style="37" customWidth="1"/>
    <col min="4875" max="4875" width="9.875" style="37" bestFit="1" customWidth="1"/>
    <col min="4876" max="4876" width="9.375" style="37" customWidth="1"/>
    <col min="4877" max="4877" width="9" style="37"/>
    <col min="4878" max="4878" width="9.875" style="37" bestFit="1" customWidth="1"/>
    <col min="4879" max="5120" width="9" style="37"/>
    <col min="5121" max="5121" width="4.5" style="37" customWidth="1"/>
    <col min="5122" max="5122" width="11.875" style="37" customWidth="1"/>
    <col min="5123" max="5123" width="10.25" style="37" customWidth="1"/>
    <col min="5124" max="5124" width="11.75" style="37" customWidth="1"/>
    <col min="5125" max="5125" width="10.875" style="37" customWidth="1"/>
    <col min="5126" max="5126" width="11.875" style="37" customWidth="1"/>
    <col min="5127" max="5127" width="12.5" style="37" customWidth="1"/>
    <col min="5128" max="5128" width="11.25" style="37" customWidth="1"/>
    <col min="5129" max="5129" width="13" style="37" customWidth="1"/>
    <col min="5130" max="5130" width="11.125" style="37" customWidth="1"/>
    <col min="5131" max="5131" width="9.875" style="37" bestFit="1" customWidth="1"/>
    <col min="5132" max="5132" width="9.375" style="37" customWidth="1"/>
    <col min="5133" max="5133" width="9" style="37"/>
    <col min="5134" max="5134" width="9.875" style="37" bestFit="1" customWidth="1"/>
    <col min="5135" max="5376" width="9" style="37"/>
    <col min="5377" max="5377" width="4.5" style="37" customWidth="1"/>
    <col min="5378" max="5378" width="11.875" style="37" customWidth="1"/>
    <col min="5379" max="5379" width="10.25" style="37" customWidth="1"/>
    <col min="5380" max="5380" width="11.75" style="37" customWidth="1"/>
    <col min="5381" max="5381" width="10.875" style="37" customWidth="1"/>
    <col min="5382" max="5382" width="11.875" style="37" customWidth="1"/>
    <col min="5383" max="5383" width="12.5" style="37" customWidth="1"/>
    <col min="5384" max="5384" width="11.25" style="37" customWidth="1"/>
    <col min="5385" max="5385" width="13" style="37" customWidth="1"/>
    <col min="5386" max="5386" width="11.125" style="37" customWidth="1"/>
    <col min="5387" max="5387" width="9.875" style="37" bestFit="1" customWidth="1"/>
    <col min="5388" max="5388" width="9.375" style="37" customWidth="1"/>
    <col min="5389" max="5389" width="9" style="37"/>
    <col min="5390" max="5390" width="9.875" style="37" bestFit="1" customWidth="1"/>
    <col min="5391" max="5632" width="9" style="37"/>
    <col min="5633" max="5633" width="4.5" style="37" customWidth="1"/>
    <col min="5634" max="5634" width="11.875" style="37" customWidth="1"/>
    <col min="5635" max="5635" width="10.25" style="37" customWidth="1"/>
    <col min="5636" max="5636" width="11.75" style="37" customWidth="1"/>
    <col min="5637" max="5637" width="10.875" style="37" customWidth="1"/>
    <col min="5638" max="5638" width="11.875" style="37" customWidth="1"/>
    <col min="5639" max="5639" width="12.5" style="37" customWidth="1"/>
    <col min="5640" max="5640" width="11.25" style="37" customWidth="1"/>
    <col min="5641" max="5641" width="13" style="37" customWidth="1"/>
    <col min="5642" max="5642" width="11.125" style="37" customWidth="1"/>
    <col min="5643" max="5643" width="9.875" style="37" bestFit="1" customWidth="1"/>
    <col min="5644" max="5644" width="9.375" style="37" customWidth="1"/>
    <col min="5645" max="5645" width="9" style="37"/>
    <col min="5646" max="5646" width="9.875" style="37" bestFit="1" customWidth="1"/>
    <col min="5647" max="5888" width="9" style="37"/>
    <col min="5889" max="5889" width="4.5" style="37" customWidth="1"/>
    <col min="5890" max="5890" width="11.875" style="37" customWidth="1"/>
    <col min="5891" max="5891" width="10.25" style="37" customWidth="1"/>
    <col min="5892" max="5892" width="11.75" style="37" customWidth="1"/>
    <col min="5893" max="5893" width="10.875" style="37" customWidth="1"/>
    <col min="5894" max="5894" width="11.875" style="37" customWidth="1"/>
    <col min="5895" max="5895" width="12.5" style="37" customWidth="1"/>
    <col min="5896" max="5896" width="11.25" style="37" customWidth="1"/>
    <col min="5897" max="5897" width="13" style="37" customWidth="1"/>
    <col min="5898" max="5898" width="11.125" style="37" customWidth="1"/>
    <col min="5899" max="5899" width="9.875" style="37" bestFit="1" customWidth="1"/>
    <col min="5900" max="5900" width="9.375" style="37" customWidth="1"/>
    <col min="5901" max="5901" width="9" style="37"/>
    <col min="5902" max="5902" width="9.875" style="37" bestFit="1" customWidth="1"/>
    <col min="5903" max="6144" width="9" style="37"/>
    <col min="6145" max="6145" width="4.5" style="37" customWidth="1"/>
    <col min="6146" max="6146" width="11.875" style="37" customWidth="1"/>
    <col min="6147" max="6147" width="10.25" style="37" customWidth="1"/>
    <col min="6148" max="6148" width="11.75" style="37" customWidth="1"/>
    <col min="6149" max="6149" width="10.875" style="37" customWidth="1"/>
    <col min="6150" max="6150" width="11.875" style="37" customWidth="1"/>
    <col min="6151" max="6151" width="12.5" style="37" customWidth="1"/>
    <col min="6152" max="6152" width="11.25" style="37" customWidth="1"/>
    <col min="6153" max="6153" width="13" style="37" customWidth="1"/>
    <col min="6154" max="6154" width="11.125" style="37" customWidth="1"/>
    <col min="6155" max="6155" width="9.875" style="37" bestFit="1" customWidth="1"/>
    <col min="6156" max="6156" width="9.375" style="37" customWidth="1"/>
    <col min="6157" max="6157" width="9" style="37"/>
    <col min="6158" max="6158" width="9.875" style="37" bestFit="1" customWidth="1"/>
    <col min="6159" max="6400" width="9" style="37"/>
    <col min="6401" max="6401" width="4.5" style="37" customWidth="1"/>
    <col min="6402" max="6402" width="11.875" style="37" customWidth="1"/>
    <col min="6403" max="6403" width="10.25" style="37" customWidth="1"/>
    <col min="6404" max="6404" width="11.75" style="37" customWidth="1"/>
    <col min="6405" max="6405" width="10.875" style="37" customWidth="1"/>
    <col min="6406" max="6406" width="11.875" style="37" customWidth="1"/>
    <col min="6407" max="6407" width="12.5" style="37" customWidth="1"/>
    <col min="6408" max="6408" width="11.25" style="37" customWidth="1"/>
    <col min="6409" max="6409" width="13" style="37" customWidth="1"/>
    <col min="6410" max="6410" width="11.125" style="37" customWidth="1"/>
    <col min="6411" max="6411" width="9.875" style="37" bestFit="1" customWidth="1"/>
    <col min="6412" max="6412" width="9.375" style="37" customWidth="1"/>
    <col min="6413" max="6413" width="9" style="37"/>
    <col min="6414" max="6414" width="9.875" style="37" bestFit="1" customWidth="1"/>
    <col min="6415" max="6656" width="9" style="37"/>
    <col min="6657" max="6657" width="4.5" style="37" customWidth="1"/>
    <col min="6658" max="6658" width="11.875" style="37" customWidth="1"/>
    <col min="6659" max="6659" width="10.25" style="37" customWidth="1"/>
    <col min="6660" max="6660" width="11.75" style="37" customWidth="1"/>
    <col min="6661" max="6661" width="10.875" style="37" customWidth="1"/>
    <col min="6662" max="6662" width="11.875" style="37" customWidth="1"/>
    <col min="6663" max="6663" width="12.5" style="37" customWidth="1"/>
    <col min="6664" max="6664" width="11.25" style="37" customWidth="1"/>
    <col min="6665" max="6665" width="13" style="37" customWidth="1"/>
    <col min="6666" max="6666" width="11.125" style="37" customWidth="1"/>
    <col min="6667" max="6667" width="9.875" style="37" bestFit="1" customWidth="1"/>
    <col min="6668" max="6668" width="9.375" style="37" customWidth="1"/>
    <col min="6669" max="6669" width="9" style="37"/>
    <col min="6670" max="6670" width="9.875" style="37" bestFit="1" customWidth="1"/>
    <col min="6671" max="6912" width="9" style="37"/>
    <col min="6913" max="6913" width="4.5" style="37" customWidth="1"/>
    <col min="6914" max="6914" width="11.875" style="37" customWidth="1"/>
    <col min="6915" max="6915" width="10.25" style="37" customWidth="1"/>
    <col min="6916" max="6916" width="11.75" style="37" customWidth="1"/>
    <col min="6917" max="6917" width="10.875" style="37" customWidth="1"/>
    <col min="6918" max="6918" width="11.875" style="37" customWidth="1"/>
    <col min="6919" max="6919" width="12.5" style="37" customWidth="1"/>
    <col min="6920" max="6920" width="11.25" style="37" customWidth="1"/>
    <col min="6921" max="6921" width="13" style="37" customWidth="1"/>
    <col min="6922" max="6922" width="11.125" style="37" customWidth="1"/>
    <col min="6923" max="6923" width="9.875" style="37" bestFit="1" customWidth="1"/>
    <col min="6924" max="6924" width="9.375" style="37" customWidth="1"/>
    <col min="6925" max="6925" width="9" style="37"/>
    <col min="6926" max="6926" width="9.875" style="37" bestFit="1" customWidth="1"/>
    <col min="6927" max="7168" width="9" style="37"/>
    <col min="7169" max="7169" width="4.5" style="37" customWidth="1"/>
    <col min="7170" max="7170" width="11.875" style="37" customWidth="1"/>
    <col min="7171" max="7171" width="10.25" style="37" customWidth="1"/>
    <col min="7172" max="7172" width="11.75" style="37" customWidth="1"/>
    <col min="7173" max="7173" width="10.875" style="37" customWidth="1"/>
    <col min="7174" max="7174" width="11.875" style="37" customWidth="1"/>
    <col min="7175" max="7175" width="12.5" style="37" customWidth="1"/>
    <col min="7176" max="7176" width="11.25" style="37" customWidth="1"/>
    <col min="7177" max="7177" width="13" style="37" customWidth="1"/>
    <col min="7178" max="7178" width="11.125" style="37" customWidth="1"/>
    <col min="7179" max="7179" width="9.875" style="37" bestFit="1" customWidth="1"/>
    <col min="7180" max="7180" width="9.375" style="37" customWidth="1"/>
    <col min="7181" max="7181" width="9" style="37"/>
    <col min="7182" max="7182" width="9.875" style="37" bestFit="1" customWidth="1"/>
    <col min="7183" max="7424" width="9" style="37"/>
    <col min="7425" max="7425" width="4.5" style="37" customWidth="1"/>
    <col min="7426" max="7426" width="11.875" style="37" customWidth="1"/>
    <col min="7427" max="7427" width="10.25" style="37" customWidth="1"/>
    <col min="7428" max="7428" width="11.75" style="37" customWidth="1"/>
    <col min="7429" max="7429" width="10.875" style="37" customWidth="1"/>
    <col min="7430" max="7430" width="11.875" style="37" customWidth="1"/>
    <col min="7431" max="7431" width="12.5" style="37" customWidth="1"/>
    <col min="7432" max="7432" width="11.25" style="37" customWidth="1"/>
    <col min="7433" max="7433" width="13" style="37" customWidth="1"/>
    <col min="7434" max="7434" width="11.125" style="37" customWidth="1"/>
    <col min="7435" max="7435" width="9.875" style="37" bestFit="1" customWidth="1"/>
    <col min="7436" max="7436" width="9.375" style="37" customWidth="1"/>
    <col min="7437" max="7437" width="9" style="37"/>
    <col min="7438" max="7438" width="9.875" style="37" bestFit="1" customWidth="1"/>
    <col min="7439" max="7680" width="9" style="37"/>
    <col min="7681" max="7681" width="4.5" style="37" customWidth="1"/>
    <col min="7682" max="7682" width="11.875" style="37" customWidth="1"/>
    <col min="7683" max="7683" width="10.25" style="37" customWidth="1"/>
    <col min="7684" max="7684" width="11.75" style="37" customWidth="1"/>
    <col min="7685" max="7685" width="10.875" style="37" customWidth="1"/>
    <col min="7686" max="7686" width="11.875" style="37" customWidth="1"/>
    <col min="7687" max="7687" width="12.5" style="37" customWidth="1"/>
    <col min="7688" max="7688" width="11.25" style="37" customWidth="1"/>
    <col min="7689" max="7689" width="13" style="37" customWidth="1"/>
    <col min="7690" max="7690" width="11.125" style="37" customWidth="1"/>
    <col min="7691" max="7691" width="9.875" style="37" bestFit="1" customWidth="1"/>
    <col min="7692" max="7692" width="9.375" style="37" customWidth="1"/>
    <col min="7693" max="7693" width="9" style="37"/>
    <col min="7694" max="7694" width="9.875" style="37" bestFit="1" customWidth="1"/>
    <col min="7695" max="7936" width="9" style="37"/>
    <col min="7937" max="7937" width="4.5" style="37" customWidth="1"/>
    <col min="7938" max="7938" width="11.875" style="37" customWidth="1"/>
    <col min="7939" max="7939" width="10.25" style="37" customWidth="1"/>
    <col min="7940" max="7940" width="11.75" style="37" customWidth="1"/>
    <col min="7941" max="7941" width="10.875" style="37" customWidth="1"/>
    <col min="7942" max="7942" width="11.875" style="37" customWidth="1"/>
    <col min="7943" max="7943" width="12.5" style="37" customWidth="1"/>
    <col min="7944" max="7944" width="11.25" style="37" customWidth="1"/>
    <col min="7945" max="7945" width="13" style="37" customWidth="1"/>
    <col min="7946" max="7946" width="11.125" style="37" customWidth="1"/>
    <col min="7947" max="7947" width="9.875" style="37" bestFit="1" customWidth="1"/>
    <col min="7948" max="7948" width="9.375" style="37" customWidth="1"/>
    <col min="7949" max="7949" width="9" style="37"/>
    <col min="7950" max="7950" width="9.875" style="37" bestFit="1" customWidth="1"/>
    <col min="7951" max="8192" width="9" style="37"/>
    <col min="8193" max="8193" width="4.5" style="37" customWidth="1"/>
    <col min="8194" max="8194" width="11.875" style="37" customWidth="1"/>
    <col min="8195" max="8195" width="10.25" style="37" customWidth="1"/>
    <col min="8196" max="8196" width="11.75" style="37" customWidth="1"/>
    <col min="8197" max="8197" width="10.875" style="37" customWidth="1"/>
    <col min="8198" max="8198" width="11.875" style="37" customWidth="1"/>
    <col min="8199" max="8199" width="12.5" style="37" customWidth="1"/>
    <col min="8200" max="8200" width="11.25" style="37" customWidth="1"/>
    <col min="8201" max="8201" width="13" style="37" customWidth="1"/>
    <col min="8202" max="8202" width="11.125" style="37" customWidth="1"/>
    <col min="8203" max="8203" width="9.875" style="37" bestFit="1" customWidth="1"/>
    <col min="8204" max="8204" width="9.375" style="37" customWidth="1"/>
    <col min="8205" max="8205" width="9" style="37"/>
    <col min="8206" max="8206" width="9.875" style="37" bestFit="1" customWidth="1"/>
    <col min="8207" max="8448" width="9" style="37"/>
    <col min="8449" max="8449" width="4.5" style="37" customWidth="1"/>
    <col min="8450" max="8450" width="11.875" style="37" customWidth="1"/>
    <col min="8451" max="8451" width="10.25" style="37" customWidth="1"/>
    <col min="8452" max="8452" width="11.75" style="37" customWidth="1"/>
    <col min="8453" max="8453" width="10.875" style="37" customWidth="1"/>
    <col min="8454" max="8454" width="11.875" style="37" customWidth="1"/>
    <col min="8455" max="8455" width="12.5" style="37" customWidth="1"/>
    <col min="8456" max="8456" width="11.25" style="37" customWidth="1"/>
    <col min="8457" max="8457" width="13" style="37" customWidth="1"/>
    <col min="8458" max="8458" width="11.125" style="37" customWidth="1"/>
    <col min="8459" max="8459" width="9.875" style="37" bestFit="1" customWidth="1"/>
    <col min="8460" max="8460" width="9.375" style="37" customWidth="1"/>
    <col min="8461" max="8461" width="9" style="37"/>
    <col min="8462" max="8462" width="9.875" style="37" bestFit="1" customWidth="1"/>
    <col min="8463" max="8704" width="9" style="37"/>
    <col min="8705" max="8705" width="4.5" style="37" customWidth="1"/>
    <col min="8706" max="8706" width="11.875" style="37" customWidth="1"/>
    <col min="8707" max="8707" width="10.25" style="37" customWidth="1"/>
    <col min="8708" max="8708" width="11.75" style="37" customWidth="1"/>
    <col min="8709" max="8709" width="10.875" style="37" customWidth="1"/>
    <col min="8710" max="8710" width="11.875" style="37" customWidth="1"/>
    <col min="8711" max="8711" width="12.5" style="37" customWidth="1"/>
    <col min="8712" max="8712" width="11.25" style="37" customWidth="1"/>
    <col min="8713" max="8713" width="13" style="37" customWidth="1"/>
    <col min="8714" max="8714" width="11.125" style="37" customWidth="1"/>
    <col min="8715" max="8715" width="9.875" style="37" bestFit="1" customWidth="1"/>
    <col min="8716" max="8716" width="9.375" style="37" customWidth="1"/>
    <col min="8717" max="8717" width="9" style="37"/>
    <col min="8718" max="8718" width="9.875" style="37" bestFit="1" customWidth="1"/>
    <col min="8719" max="8960" width="9" style="37"/>
    <col min="8961" max="8961" width="4.5" style="37" customWidth="1"/>
    <col min="8962" max="8962" width="11.875" style="37" customWidth="1"/>
    <col min="8963" max="8963" width="10.25" style="37" customWidth="1"/>
    <col min="8964" max="8964" width="11.75" style="37" customWidth="1"/>
    <col min="8965" max="8965" width="10.875" style="37" customWidth="1"/>
    <col min="8966" max="8966" width="11.875" style="37" customWidth="1"/>
    <col min="8967" max="8967" width="12.5" style="37" customWidth="1"/>
    <col min="8968" max="8968" width="11.25" style="37" customWidth="1"/>
    <col min="8969" max="8969" width="13" style="37" customWidth="1"/>
    <col min="8970" max="8970" width="11.125" style="37" customWidth="1"/>
    <col min="8971" max="8971" width="9.875" style="37" bestFit="1" customWidth="1"/>
    <col min="8972" max="8972" width="9.375" style="37" customWidth="1"/>
    <col min="8973" max="8973" width="9" style="37"/>
    <col min="8974" max="8974" width="9.875" style="37" bestFit="1" customWidth="1"/>
    <col min="8975" max="9216" width="9" style="37"/>
    <col min="9217" max="9217" width="4.5" style="37" customWidth="1"/>
    <col min="9218" max="9218" width="11.875" style="37" customWidth="1"/>
    <col min="9219" max="9219" width="10.25" style="37" customWidth="1"/>
    <col min="9220" max="9220" width="11.75" style="37" customWidth="1"/>
    <col min="9221" max="9221" width="10.875" style="37" customWidth="1"/>
    <col min="9222" max="9222" width="11.875" style="37" customWidth="1"/>
    <col min="9223" max="9223" width="12.5" style="37" customWidth="1"/>
    <col min="9224" max="9224" width="11.25" style="37" customWidth="1"/>
    <col min="9225" max="9225" width="13" style="37" customWidth="1"/>
    <col min="9226" max="9226" width="11.125" style="37" customWidth="1"/>
    <col min="9227" max="9227" width="9.875" style="37" bestFit="1" customWidth="1"/>
    <col min="9228" max="9228" width="9.375" style="37" customWidth="1"/>
    <col min="9229" max="9229" width="9" style="37"/>
    <col min="9230" max="9230" width="9.875" style="37" bestFit="1" customWidth="1"/>
    <col min="9231" max="9472" width="9" style="37"/>
    <col min="9473" max="9473" width="4.5" style="37" customWidth="1"/>
    <col min="9474" max="9474" width="11.875" style="37" customWidth="1"/>
    <col min="9475" max="9475" width="10.25" style="37" customWidth="1"/>
    <col min="9476" max="9476" width="11.75" style="37" customWidth="1"/>
    <col min="9477" max="9477" width="10.875" style="37" customWidth="1"/>
    <col min="9478" max="9478" width="11.875" style="37" customWidth="1"/>
    <col min="9479" max="9479" width="12.5" style="37" customWidth="1"/>
    <col min="9480" max="9480" width="11.25" style="37" customWidth="1"/>
    <col min="9481" max="9481" width="13" style="37" customWidth="1"/>
    <col min="9482" max="9482" width="11.125" style="37" customWidth="1"/>
    <col min="9483" max="9483" width="9.875" style="37" bestFit="1" customWidth="1"/>
    <col min="9484" max="9484" width="9.375" style="37" customWidth="1"/>
    <col min="9485" max="9485" width="9" style="37"/>
    <col min="9486" max="9486" width="9.875" style="37" bestFit="1" customWidth="1"/>
    <col min="9487" max="9728" width="9" style="37"/>
    <col min="9729" max="9729" width="4.5" style="37" customWidth="1"/>
    <col min="9730" max="9730" width="11.875" style="37" customWidth="1"/>
    <col min="9731" max="9731" width="10.25" style="37" customWidth="1"/>
    <col min="9732" max="9732" width="11.75" style="37" customWidth="1"/>
    <col min="9733" max="9733" width="10.875" style="37" customWidth="1"/>
    <col min="9734" max="9734" width="11.875" style="37" customWidth="1"/>
    <col min="9735" max="9735" width="12.5" style="37" customWidth="1"/>
    <col min="9736" max="9736" width="11.25" style="37" customWidth="1"/>
    <col min="9737" max="9737" width="13" style="37" customWidth="1"/>
    <col min="9738" max="9738" width="11.125" style="37" customWidth="1"/>
    <col min="9739" max="9739" width="9.875" style="37" bestFit="1" customWidth="1"/>
    <col min="9740" max="9740" width="9.375" style="37" customWidth="1"/>
    <col min="9741" max="9741" width="9" style="37"/>
    <col min="9742" max="9742" width="9.875" style="37" bestFit="1" customWidth="1"/>
    <col min="9743" max="9984" width="9" style="37"/>
    <col min="9985" max="9985" width="4.5" style="37" customWidth="1"/>
    <col min="9986" max="9986" width="11.875" style="37" customWidth="1"/>
    <col min="9987" max="9987" width="10.25" style="37" customWidth="1"/>
    <col min="9988" max="9988" width="11.75" style="37" customWidth="1"/>
    <col min="9989" max="9989" width="10.875" style="37" customWidth="1"/>
    <col min="9990" max="9990" width="11.875" style="37" customWidth="1"/>
    <col min="9991" max="9991" width="12.5" style="37" customWidth="1"/>
    <col min="9992" max="9992" width="11.25" style="37" customWidth="1"/>
    <col min="9993" max="9993" width="13" style="37" customWidth="1"/>
    <col min="9994" max="9994" width="11.125" style="37" customWidth="1"/>
    <col min="9995" max="9995" width="9.875" style="37" bestFit="1" customWidth="1"/>
    <col min="9996" max="9996" width="9.375" style="37" customWidth="1"/>
    <col min="9997" max="9997" width="9" style="37"/>
    <col min="9998" max="9998" width="9.875" style="37" bestFit="1" customWidth="1"/>
    <col min="9999" max="10240" width="9" style="37"/>
    <col min="10241" max="10241" width="4.5" style="37" customWidth="1"/>
    <col min="10242" max="10242" width="11.875" style="37" customWidth="1"/>
    <col min="10243" max="10243" width="10.25" style="37" customWidth="1"/>
    <col min="10244" max="10244" width="11.75" style="37" customWidth="1"/>
    <col min="10245" max="10245" width="10.875" style="37" customWidth="1"/>
    <col min="10246" max="10246" width="11.875" style="37" customWidth="1"/>
    <col min="10247" max="10247" width="12.5" style="37" customWidth="1"/>
    <col min="10248" max="10248" width="11.25" style="37" customWidth="1"/>
    <col min="10249" max="10249" width="13" style="37" customWidth="1"/>
    <col min="10250" max="10250" width="11.125" style="37" customWidth="1"/>
    <col min="10251" max="10251" width="9.875" style="37" bestFit="1" customWidth="1"/>
    <col min="10252" max="10252" width="9.375" style="37" customWidth="1"/>
    <col min="10253" max="10253" width="9" style="37"/>
    <col min="10254" max="10254" width="9.875" style="37" bestFit="1" customWidth="1"/>
    <col min="10255" max="10496" width="9" style="37"/>
    <col min="10497" max="10497" width="4.5" style="37" customWidth="1"/>
    <col min="10498" max="10498" width="11.875" style="37" customWidth="1"/>
    <col min="10499" max="10499" width="10.25" style="37" customWidth="1"/>
    <col min="10500" max="10500" width="11.75" style="37" customWidth="1"/>
    <col min="10501" max="10501" width="10.875" style="37" customWidth="1"/>
    <col min="10502" max="10502" width="11.875" style="37" customWidth="1"/>
    <col min="10503" max="10503" width="12.5" style="37" customWidth="1"/>
    <col min="10504" max="10504" width="11.25" style="37" customWidth="1"/>
    <col min="10505" max="10505" width="13" style="37" customWidth="1"/>
    <col min="10506" max="10506" width="11.125" style="37" customWidth="1"/>
    <col min="10507" max="10507" width="9.875" style="37" bestFit="1" customWidth="1"/>
    <col min="10508" max="10508" width="9.375" style="37" customWidth="1"/>
    <col min="10509" max="10509" width="9" style="37"/>
    <col min="10510" max="10510" width="9.875" style="37" bestFit="1" customWidth="1"/>
    <col min="10511" max="10752" width="9" style="37"/>
    <col min="10753" max="10753" width="4.5" style="37" customWidth="1"/>
    <col min="10754" max="10754" width="11.875" style="37" customWidth="1"/>
    <col min="10755" max="10755" width="10.25" style="37" customWidth="1"/>
    <col min="10756" max="10756" width="11.75" style="37" customWidth="1"/>
    <col min="10757" max="10757" width="10.875" style="37" customWidth="1"/>
    <col min="10758" max="10758" width="11.875" style="37" customWidth="1"/>
    <col min="10759" max="10759" width="12.5" style="37" customWidth="1"/>
    <col min="10760" max="10760" width="11.25" style="37" customWidth="1"/>
    <col min="10761" max="10761" width="13" style="37" customWidth="1"/>
    <col min="10762" max="10762" width="11.125" style="37" customWidth="1"/>
    <col min="10763" max="10763" width="9.875" style="37" bestFit="1" customWidth="1"/>
    <col min="10764" max="10764" width="9.375" style="37" customWidth="1"/>
    <col min="10765" max="10765" width="9" style="37"/>
    <col min="10766" max="10766" width="9.875" style="37" bestFit="1" customWidth="1"/>
    <col min="10767" max="11008" width="9" style="37"/>
    <col min="11009" max="11009" width="4.5" style="37" customWidth="1"/>
    <col min="11010" max="11010" width="11.875" style="37" customWidth="1"/>
    <col min="11011" max="11011" width="10.25" style="37" customWidth="1"/>
    <col min="11012" max="11012" width="11.75" style="37" customWidth="1"/>
    <col min="11013" max="11013" width="10.875" style="37" customWidth="1"/>
    <col min="11014" max="11014" width="11.875" style="37" customWidth="1"/>
    <col min="11015" max="11015" width="12.5" style="37" customWidth="1"/>
    <col min="11016" max="11016" width="11.25" style="37" customWidth="1"/>
    <col min="11017" max="11017" width="13" style="37" customWidth="1"/>
    <col min="11018" max="11018" width="11.125" style="37" customWidth="1"/>
    <col min="11019" max="11019" width="9.875" style="37" bestFit="1" customWidth="1"/>
    <col min="11020" max="11020" width="9.375" style="37" customWidth="1"/>
    <col min="11021" max="11021" width="9" style="37"/>
    <col min="11022" max="11022" width="9.875" style="37" bestFit="1" customWidth="1"/>
    <col min="11023" max="11264" width="9" style="37"/>
    <col min="11265" max="11265" width="4.5" style="37" customWidth="1"/>
    <col min="11266" max="11266" width="11.875" style="37" customWidth="1"/>
    <col min="11267" max="11267" width="10.25" style="37" customWidth="1"/>
    <col min="11268" max="11268" width="11.75" style="37" customWidth="1"/>
    <col min="11269" max="11269" width="10.875" style="37" customWidth="1"/>
    <col min="11270" max="11270" width="11.875" style="37" customWidth="1"/>
    <col min="11271" max="11271" width="12.5" style="37" customWidth="1"/>
    <col min="11272" max="11272" width="11.25" style="37" customWidth="1"/>
    <col min="11273" max="11273" width="13" style="37" customWidth="1"/>
    <col min="11274" max="11274" width="11.125" style="37" customWidth="1"/>
    <col min="11275" max="11275" width="9.875" style="37" bestFit="1" customWidth="1"/>
    <col min="11276" max="11276" width="9.375" style="37" customWidth="1"/>
    <col min="11277" max="11277" width="9" style="37"/>
    <col min="11278" max="11278" width="9.875" style="37" bestFit="1" customWidth="1"/>
    <col min="11279" max="11520" width="9" style="37"/>
    <col min="11521" max="11521" width="4.5" style="37" customWidth="1"/>
    <col min="11522" max="11522" width="11.875" style="37" customWidth="1"/>
    <col min="11523" max="11523" width="10.25" style="37" customWidth="1"/>
    <col min="11524" max="11524" width="11.75" style="37" customWidth="1"/>
    <col min="11525" max="11525" width="10.875" style="37" customWidth="1"/>
    <col min="11526" max="11526" width="11.875" style="37" customWidth="1"/>
    <col min="11527" max="11527" width="12.5" style="37" customWidth="1"/>
    <col min="11528" max="11528" width="11.25" style="37" customWidth="1"/>
    <col min="11529" max="11529" width="13" style="37" customWidth="1"/>
    <col min="11530" max="11530" width="11.125" style="37" customWidth="1"/>
    <col min="11531" max="11531" width="9.875" style="37" bestFit="1" customWidth="1"/>
    <col min="11532" max="11532" width="9.375" style="37" customWidth="1"/>
    <col min="11533" max="11533" width="9" style="37"/>
    <col min="11534" max="11534" width="9.875" style="37" bestFit="1" customWidth="1"/>
    <col min="11535" max="11776" width="9" style="37"/>
    <col min="11777" max="11777" width="4.5" style="37" customWidth="1"/>
    <col min="11778" max="11778" width="11.875" style="37" customWidth="1"/>
    <col min="11779" max="11779" width="10.25" style="37" customWidth="1"/>
    <col min="11780" max="11780" width="11.75" style="37" customWidth="1"/>
    <col min="11781" max="11781" width="10.875" style="37" customWidth="1"/>
    <col min="11782" max="11782" width="11.875" style="37" customWidth="1"/>
    <col min="11783" max="11783" width="12.5" style="37" customWidth="1"/>
    <col min="11784" max="11784" width="11.25" style="37" customWidth="1"/>
    <col min="11785" max="11785" width="13" style="37" customWidth="1"/>
    <col min="11786" max="11786" width="11.125" style="37" customWidth="1"/>
    <col min="11787" max="11787" width="9.875" style="37" bestFit="1" customWidth="1"/>
    <col min="11788" max="11788" width="9.375" style="37" customWidth="1"/>
    <col min="11789" max="11789" width="9" style="37"/>
    <col min="11790" max="11790" width="9.875" style="37" bestFit="1" customWidth="1"/>
    <col min="11791" max="12032" width="9" style="37"/>
    <col min="12033" max="12033" width="4.5" style="37" customWidth="1"/>
    <col min="12034" max="12034" width="11.875" style="37" customWidth="1"/>
    <col min="12035" max="12035" width="10.25" style="37" customWidth="1"/>
    <col min="12036" max="12036" width="11.75" style="37" customWidth="1"/>
    <col min="12037" max="12037" width="10.875" style="37" customWidth="1"/>
    <col min="12038" max="12038" width="11.875" style="37" customWidth="1"/>
    <col min="12039" max="12039" width="12.5" style="37" customWidth="1"/>
    <col min="12040" max="12040" width="11.25" style="37" customWidth="1"/>
    <col min="12041" max="12041" width="13" style="37" customWidth="1"/>
    <col min="12042" max="12042" width="11.125" style="37" customWidth="1"/>
    <col min="12043" max="12043" width="9.875" style="37" bestFit="1" customWidth="1"/>
    <col min="12044" max="12044" width="9.375" style="37" customWidth="1"/>
    <col min="12045" max="12045" width="9" style="37"/>
    <col min="12046" max="12046" width="9.875" style="37" bestFit="1" customWidth="1"/>
    <col min="12047" max="12288" width="9" style="37"/>
    <col min="12289" max="12289" width="4.5" style="37" customWidth="1"/>
    <col min="12290" max="12290" width="11.875" style="37" customWidth="1"/>
    <col min="12291" max="12291" width="10.25" style="37" customWidth="1"/>
    <col min="12292" max="12292" width="11.75" style="37" customWidth="1"/>
    <col min="12293" max="12293" width="10.875" style="37" customWidth="1"/>
    <col min="12294" max="12294" width="11.875" style="37" customWidth="1"/>
    <col min="12295" max="12295" width="12.5" style="37" customWidth="1"/>
    <col min="12296" max="12296" width="11.25" style="37" customWidth="1"/>
    <col min="12297" max="12297" width="13" style="37" customWidth="1"/>
    <col min="12298" max="12298" width="11.125" style="37" customWidth="1"/>
    <col min="12299" max="12299" width="9.875" style="37" bestFit="1" customWidth="1"/>
    <col min="12300" max="12300" width="9.375" style="37" customWidth="1"/>
    <col min="12301" max="12301" width="9" style="37"/>
    <col min="12302" max="12302" width="9.875" style="37" bestFit="1" customWidth="1"/>
    <col min="12303" max="12544" width="9" style="37"/>
    <col min="12545" max="12545" width="4.5" style="37" customWidth="1"/>
    <col min="12546" max="12546" width="11.875" style="37" customWidth="1"/>
    <col min="12547" max="12547" width="10.25" style="37" customWidth="1"/>
    <col min="12548" max="12548" width="11.75" style="37" customWidth="1"/>
    <col min="12549" max="12549" width="10.875" style="37" customWidth="1"/>
    <col min="12550" max="12550" width="11.875" style="37" customWidth="1"/>
    <col min="12551" max="12551" width="12.5" style="37" customWidth="1"/>
    <col min="12552" max="12552" width="11.25" style="37" customWidth="1"/>
    <col min="12553" max="12553" width="13" style="37" customWidth="1"/>
    <col min="12554" max="12554" width="11.125" style="37" customWidth="1"/>
    <col min="12555" max="12555" width="9.875" style="37" bestFit="1" customWidth="1"/>
    <col min="12556" max="12556" width="9.375" style="37" customWidth="1"/>
    <col min="12557" max="12557" width="9" style="37"/>
    <col min="12558" max="12558" width="9.875" style="37" bestFit="1" customWidth="1"/>
    <col min="12559" max="12800" width="9" style="37"/>
    <col min="12801" max="12801" width="4.5" style="37" customWidth="1"/>
    <col min="12802" max="12802" width="11.875" style="37" customWidth="1"/>
    <col min="12803" max="12803" width="10.25" style="37" customWidth="1"/>
    <col min="12804" max="12804" width="11.75" style="37" customWidth="1"/>
    <col min="12805" max="12805" width="10.875" style="37" customWidth="1"/>
    <col min="12806" max="12806" width="11.875" style="37" customWidth="1"/>
    <col min="12807" max="12807" width="12.5" style="37" customWidth="1"/>
    <col min="12808" max="12808" width="11.25" style="37" customWidth="1"/>
    <col min="12809" max="12809" width="13" style="37" customWidth="1"/>
    <col min="12810" max="12810" width="11.125" style="37" customWidth="1"/>
    <col min="12811" max="12811" width="9.875" style="37" bestFit="1" customWidth="1"/>
    <col min="12812" max="12812" width="9.375" style="37" customWidth="1"/>
    <col min="12813" max="12813" width="9" style="37"/>
    <col min="12814" max="12814" width="9.875" style="37" bestFit="1" customWidth="1"/>
    <col min="12815" max="13056" width="9" style="37"/>
    <col min="13057" max="13057" width="4.5" style="37" customWidth="1"/>
    <col min="13058" max="13058" width="11.875" style="37" customWidth="1"/>
    <col min="13059" max="13059" width="10.25" style="37" customWidth="1"/>
    <col min="13060" max="13060" width="11.75" style="37" customWidth="1"/>
    <col min="13061" max="13061" width="10.875" style="37" customWidth="1"/>
    <col min="13062" max="13062" width="11.875" style="37" customWidth="1"/>
    <col min="13063" max="13063" width="12.5" style="37" customWidth="1"/>
    <col min="13064" max="13064" width="11.25" style="37" customWidth="1"/>
    <col min="13065" max="13065" width="13" style="37" customWidth="1"/>
    <col min="13066" max="13066" width="11.125" style="37" customWidth="1"/>
    <col min="13067" max="13067" width="9.875" style="37" bestFit="1" customWidth="1"/>
    <col min="13068" max="13068" width="9.375" style="37" customWidth="1"/>
    <col min="13069" max="13069" width="9" style="37"/>
    <col min="13070" max="13070" width="9.875" style="37" bestFit="1" customWidth="1"/>
    <col min="13071" max="13312" width="9" style="37"/>
    <col min="13313" max="13313" width="4.5" style="37" customWidth="1"/>
    <col min="13314" max="13314" width="11.875" style="37" customWidth="1"/>
    <col min="13315" max="13315" width="10.25" style="37" customWidth="1"/>
    <col min="13316" max="13316" width="11.75" style="37" customWidth="1"/>
    <col min="13317" max="13317" width="10.875" style="37" customWidth="1"/>
    <col min="13318" max="13318" width="11.875" style="37" customWidth="1"/>
    <col min="13319" max="13319" width="12.5" style="37" customWidth="1"/>
    <col min="13320" max="13320" width="11.25" style="37" customWidth="1"/>
    <col min="13321" max="13321" width="13" style="37" customWidth="1"/>
    <col min="13322" max="13322" width="11.125" style="37" customWidth="1"/>
    <col min="13323" max="13323" width="9.875" style="37" bestFit="1" customWidth="1"/>
    <col min="13324" max="13324" width="9.375" style="37" customWidth="1"/>
    <col min="13325" max="13325" width="9" style="37"/>
    <col min="13326" max="13326" width="9.875" style="37" bestFit="1" customWidth="1"/>
    <col min="13327" max="13568" width="9" style="37"/>
    <col min="13569" max="13569" width="4.5" style="37" customWidth="1"/>
    <col min="13570" max="13570" width="11.875" style="37" customWidth="1"/>
    <col min="13571" max="13571" width="10.25" style="37" customWidth="1"/>
    <col min="13572" max="13572" width="11.75" style="37" customWidth="1"/>
    <col min="13573" max="13573" width="10.875" style="37" customWidth="1"/>
    <col min="13574" max="13574" width="11.875" style="37" customWidth="1"/>
    <col min="13575" max="13575" width="12.5" style="37" customWidth="1"/>
    <col min="13576" max="13576" width="11.25" style="37" customWidth="1"/>
    <col min="13577" max="13577" width="13" style="37" customWidth="1"/>
    <col min="13578" max="13578" width="11.125" style="37" customWidth="1"/>
    <col min="13579" max="13579" width="9.875" style="37" bestFit="1" customWidth="1"/>
    <col min="13580" max="13580" width="9.375" style="37" customWidth="1"/>
    <col min="13581" max="13581" width="9" style="37"/>
    <col min="13582" max="13582" width="9.875" style="37" bestFit="1" customWidth="1"/>
    <col min="13583" max="13824" width="9" style="37"/>
    <col min="13825" max="13825" width="4.5" style="37" customWidth="1"/>
    <col min="13826" max="13826" width="11.875" style="37" customWidth="1"/>
    <col min="13827" max="13827" width="10.25" style="37" customWidth="1"/>
    <col min="13828" max="13828" width="11.75" style="37" customWidth="1"/>
    <col min="13829" max="13829" width="10.875" style="37" customWidth="1"/>
    <col min="13830" max="13830" width="11.875" style="37" customWidth="1"/>
    <col min="13831" max="13831" width="12.5" style="37" customWidth="1"/>
    <col min="13832" max="13832" width="11.25" style="37" customWidth="1"/>
    <col min="13833" max="13833" width="13" style="37" customWidth="1"/>
    <col min="13834" max="13834" width="11.125" style="37" customWidth="1"/>
    <col min="13835" max="13835" width="9.875" style="37" bestFit="1" customWidth="1"/>
    <col min="13836" max="13836" width="9.375" style="37" customWidth="1"/>
    <col min="13837" max="13837" width="9" style="37"/>
    <col min="13838" max="13838" width="9.875" style="37" bestFit="1" customWidth="1"/>
    <col min="13839" max="14080" width="9" style="37"/>
    <col min="14081" max="14081" width="4.5" style="37" customWidth="1"/>
    <col min="14082" max="14082" width="11.875" style="37" customWidth="1"/>
    <col min="14083" max="14083" width="10.25" style="37" customWidth="1"/>
    <col min="14084" max="14084" width="11.75" style="37" customWidth="1"/>
    <col min="14085" max="14085" width="10.875" style="37" customWidth="1"/>
    <col min="14086" max="14086" width="11.875" style="37" customWidth="1"/>
    <col min="14087" max="14087" width="12.5" style="37" customWidth="1"/>
    <col min="14088" max="14088" width="11.25" style="37" customWidth="1"/>
    <col min="14089" max="14089" width="13" style="37" customWidth="1"/>
    <col min="14090" max="14090" width="11.125" style="37" customWidth="1"/>
    <col min="14091" max="14091" width="9.875" style="37" bestFit="1" customWidth="1"/>
    <col min="14092" max="14092" width="9.375" style="37" customWidth="1"/>
    <col min="14093" max="14093" width="9" style="37"/>
    <col min="14094" max="14094" width="9.875" style="37" bestFit="1" customWidth="1"/>
    <col min="14095" max="14336" width="9" style="37"/>
    <col min="14337" max="14337" width="4.5" style="37" customWidth="1"/>
    <col min="14338" max="14338" width="11.875" style="37" customWidth="1"/>
    <col min="14339" max="14339" width="10.25" style="37" customWidth="1"/>
    <col min="14340" max="14340" width="11.75" style="37" customWidth="1"/>
    <col min="14341" max="14341" width="10.875" style="37" customWidth="1"/>
    <col min="14342" max="14342" width="11.875" style="37" customWidth="1"/>
    <col min="14343" max="14343" width="12.5" style="37" customWidth="1"/>
    <col min="14344" max="14344" width="11.25" style="37" customWidth="1"/>
    <col min="14345" max="14345" width="13" style="37" customWidth="1"/>
    <col min="14346" max="14346" width="11.125" style="37" customWidth="1"/>
    <col min="14347" max="14347" width="9.875" style="37" bestFit="1" customWidth="1"/>
    <col min="14348" max="14348" width="9.375" style="37" customWidth="1"/>
    <col min="14349" max="14349" width="9" style="37"/>
    <col min="14350" max="14350" width="9.875" style="37" bestFit="1" customWidth="1"/>
    <col min="14351" max="14592" width="9" style="37"/>
    <col min="14593" max="14593" width="4.5" style="37" customWidth="1"/>
    <col min="14594" max="14594" width="11.875" style="37" customWidth="1"/>
    <col min="14595" max="14595" width="10.25" style="37" customWidth="1"/>
    <col min="14596" max="14596" width="11.75" style="37" customWidth="1"/>
    <col min="14597" max="14597" width="10.875" style="37" customWidth="1"/>
    <col min="14598" max="14598" width="11.875" style="37" customWidth="1"/>
    <col min="14599" max="14599" width="12.5" style="37" customWidth="1"/>
    <col min="14600" max="14600" width="11.25" style="37" customWidth="1"/>
    <col min="14601" max="14601" width="13" style="37" customWidth="1"/>
    <col min="14602" max="14602" width="11.125" style="37" customWidth="1"/>
    <col min="14603" max="14603" width="9.875" style="37" bestFit="1" customWidth="1"/>
    <col min="14604" max="14604" width="9.375" style="37" customWidth="1"/>
    <col min="14605" max="14605" width="9" style="37"/>
    <col min="14606" max="14606" width="9.875" style="37" bestFit="1" customWidth="1"/>
    <col min="14607" max="14848" width="9" style="37"/>
    <col min="14849" max="14849" width="4.5" style="37" customWidth="1"/>
    <col min="14850" max="14850" width="11.875" style="37" customWidth="1"/>
    <col min="14851" max="14851" width="10.25" style="37" customWidth="1"/>
    <col min="14852" max="14852" width="11.75" style="37" customWidth="1"/>
    <col min="14853" max="14853" width="10.875" style="37" customWidth="1"/>
    <col min="14854" max="14854" width="11.875" style="37" customWidth="1"/>
    <col min="14855" max="14855" width="12.5" style="37" customWidth="1"/>
    <col min="14856" max="14856" width="11.25" style="37" customWidth="1"/>
    <col min="14857" max="14857" width="13" style="37" customWidth="1"/>
    <col min="14858" max="14858" width="11.125" style="37" customWidth="1"/>
    <col min="14859" max="14859" width="9.875" style="37" bestFit="1" customWidth="1"/>
    <col min="14860" max="14860" width="9.375" style="37" customWidth="1"/>
    <col min="14861" max="14861" width="9" style="37"/>
    <col min="14862" max="14862" width="9.875" style="37" bestFit="1" customWidth="1"/>
    <col min="14863" max="15104" width="9" style="37"/>
    <col min="15105" max="15105" width="4.5" style="37" customWidth="1"/>
    <col min="15106" max="15106" width="11.875" style="37" customWidth="1"/>
    <col min="15107" max="15107" width="10.25" style="37" customWidth="1"/>
    <col min="15108" max="15108" width="11.75" style="37" customWidth="1"/>
    <col min="15109" max="15109" width="10.875" style="37" customWidth="1"/>
    <col min="15110" max="15110" width="11.875" style="37" customWidth="1"/>
    <col min="15111" max="15111" width="12.5" style="37" customWidth="1"/>
    <col min="15112" max="15112" width="11.25" style="37" customWidth="1"/>
    <col min="15113" max="15113" width="13" style="37" customWidth="1"/>
    <col min="15114" max="15114" width="11.125" style="37" customWidth="1"/>
    <col min="15115" max="15115" width="9.875" style="37" bestFit="1" customWidth="1"/>
    <col min="15116" max="15116" width="9.375" style="37" customWidth="1"/>
    <col min="15117" max="15117" width="9" style="37"/>
    <col min="15118" max="15118" width="9.875" style="37" bestFit="1" customWidth="1"/>
    <col min="15119" max="15360" width="9" style="37"/>
    <col min="15361" max="15361" width="4.5" style="37" customWidth="1"/>
    <col min="15362" max="15362" width="11.875" style="37" customWidth="1"/>
    <col min="15363" max="15363" width="10.25" style="37" customWidth="1"/>
    <col min="15364" max="15364" width="11.75" style="37" customWidth="1"/>
    <col min="15365" max="15365" width="10.875" style="37" customWidth="1"/>
    <col min="15366" max="15366" width="11.875" style="37" customWidth="1"/>
    <col min="15367" max="15367" width="12.5" style="37" customWidth="1"/>
    <col min="15368" max="15368" width="11.25" style="37" customWidth="1"/>
    <col min="15369" max="15369" width="13" style="37" customWidth="1"/>
    <col min="15370" max="15370" width="11.125" style="37" customWidth="1"/>
    <col min="15371" max="15371" width="9.875" style="37" bestFit="1" customWidth="1"/>
    <col min="15372" max="15372" width="9.375" style="37" customWidth="1"/>
    <col min="15373" max="15373" width="9" style="37"/>
    <col min="15374" max="15374" width="9.875" style="37" bestFit="1" customWidth="1"/>
    <col min="15375" max="15616" width="9" style="37"/>
    <col min="15617" max="15617" width="4.5" style="37" customWidth="1"/>
    <col min="15618" max="15618" width="11.875" style="37" customWidth="1"/>
    <col min="15619" max="15619" width="10.25" style="37" customWidth="1"/>
    <col min="15620" max="15620" width="11.75" style="37" customWidth="1"/>
    <col min="15621" max="15621" width="10.875" style="37" customWidth="1"/>
    <col min="15622" max="15622" width="11.875" style="37" customWidth="1"/>
    <col min="15623" max="15623" width="12.5" style="37" customWidth="1"/>
    <col min="15624" max="15624" width="11.25" style="37" customWidth="1"/>
    <col min="15625" max="15625" width="13" style="37" customWidth="1"/>
    <col min="15626" max="15626" width="11.125" style="37" customWidth="1"/>
    <col min="15627" max="15627" width="9.875" style="37" bestFit="1" customWidth="1"/>
    <col min="15628" max="15628" width="9.375" style="37" customWidth="1"/>
    <col min="15629" max="15629" width="9" style="37"/>
    <col min="15630" max="15630" width="9.875" style="37" bestFit="1" customWidth="1"/>
    <col min="15631" max="15872" width="9" style="37"/>
    <col min="15873" max="15873" width="4.5" style="37" customWidth="1"/>
    <col min="15874" max="15874" width="11.875" style="37" customWidth="1"/>
    <col min="15875" max="15875" width="10.25" style="37" customWidth="1"/>
    <col min="15876" max="15876" width="11.75" style="37" customWidth="1"/>
    <col min="15877" max="15877" width="10.875" style="37" customWidth="1"/>
    <col min="15878" max="15878" width="11.875" style="37" customWidth="1"/>
    <col min="15879" max="15879" width="12.5" style="37" customWidth="1"/>
    <col min="15880" max="15880" width="11.25" style="37" customWidth="1"/>
    <col min="15881" max="15881" width="13" style="37" customWidth="1"/>
    <col min="15882" max="15882" width="11.125" style="37" customWidth="1"/>
    <col min="15883" max="15883" width="9.875" style="37" bestFit="1" customWidth="1"/>
    <col min="15884" max="15884" width="9.375" style="37" customWidth="1"/>
    <col min="15885" max="15885" width="9" style="37"/>
    <col min="15886" max="15886" width="9.875" style="37" bestFit="1" customWidth="1"/>
    <col min="15887" max="16128" width="9" style="37"/>
    <col min="16129" max="16129" width="4.5" style="37" customWidth="1"/>
    <col min="16130" max="16130" width="11.875" style="37" customWidth="1"/>
    <col min="16131" max="16131" width="10.25" style="37" customWidth="1"/>
    <col min="16132" max="16132" width="11.75" style="37" customWidth="1"/>
    <col min="16133" max="16133" width="10.875" style="37" customWidth="1"/>
    <col min="16134" max="16134" width="11.875" style="37" customWidth="1"/>
    <col min="16135" max="16135" width="12.5" style="37" customWidth="1"/>
    <col min="16136" max="16136" width="11.25" style="37" customWidth="1"/>
    <col min="16137" max="16137" width="13" style="37" customWidth="1"/>
    <col min="16138" max="16138" width="11.125" style="37" customWidth="1"/>
    <col min="16139" max="16139" width="9.875" style="37" bestFit="1" customWidth="1"/>
    <col min="16140" max="16140" width="9.375" style="37" customWidth="1"/>
    <col min="16141" max="16141" width="9" style="37"/>
    <col min="16142" max="16142" width="9.875" style="37" bestFit="1" customWidth="1"/>
    <col min="16143" max="16384" width="9" style="37"/>
  </cols>
  <sheetData>
    <row r="1" spans="1:14" ht="15" thickBo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L1" s="38" t="s">
        <v>43</v>
      </c>
    </row>
    <row r="2" spans="1:14">
      <c r="A2" s="151" t="s">
        <v>44</v>
      </c>
      <c r="B2" s="153" t="s">
        <v>45</v>
      </c>
      <c r="C2" s="155" t="s">
        <v>46</v>
      </c>
      <c r="D2" s="156"/>
      <c r="E2" s="157"/>
      <c r="F2" s="158" t="s">
        <v>47</v>
      </c>
      <c r="G2" s="159"/>
      <c r="H2" s="159"/>
      <c r="I2" s="159"/>
      <c r="J2" s="159"/>
      <c r="K2" s="160"/>
      <c r="L2" s="161" t="s">
        <v>48</v>
      </c>
    </row>
    <row r="3" spans="1:14">
      <c r="A3" s="152"/>
      <c r="B3" s="154"/>
      <c r="C3" s="163" t="s">
        <v>49</v>
      </c>
      <c r="D3" s="164" t="s">
        <v>50</v>
      </c>
      <c r="E3" s="165" t="s">
        <v>51</v>
      </c>
      <c r="F3" s="166" t="s">
        <v>52</v>
      </c>
      <c r="G3" s="164" t="s">
        <v>53</v>
      </c>
      <c r="H3" s="164" t="s">
        <v>54</v>
      </c>
      <c r="I3" s="167" t="s">
        <v>55</v>
      </c>
      <c r="J3" s="168" t="s">
        <v>56</v>
      </c>
      <c r="K3" s="168" t="s">
        <v>57</v>
      </c>
      <c r="L3" s="162"/>
    </row>
    <row r="4" spans="1:14">
      <c r="A4" s="152"/>
      <c r="B4" s="154"/>
      <c r="C4" s="163"/>
      <c r="D4" s="164"/>
      <c r="E4" s="165"/>
      <c r="F4" s="166"/>
      <c r="G4" s="164"/>
      <c r="H4" s="164"/>
      <c r="I4" s="167"/>
      <c r="J4" s="168"/>
      <c r="K4" s="168"/>
      <c r="L4" s="162"/>
    </row>
    <row r="5" spans="1:14">
      <c r="A5" s="152"/>
      <c r="B5" s="154"/>
      <c r="C5" s="163"/>
      <c r="D5" s="164"/>
      <c r="E5" s="165"/>
      <c r="F5" s="166"/>
      <c r="G5" s="164"/>
      <c r="H5" s="164"/>
      <c r="I5" s="167"/>
      <c r="J5" s="168"/>
      <c r="K5" s="168"/>
      <c r="L5" s="162"/>
    </row>
    <row r="6" spans="1:14">
      <c r="A6" s="152"/>
      <c r="B6" s="154"/>
      <c r="C6" s="163"/>
      <c r="D6" s="164"/>
      <c r="E6" s="165"/>
      <c r="F6" s="166"/>
      <c r="G6" s="164"/>
      <c r="H6" s="164"/>
      <c r="I6" s="167"/>
      <c r="J6" s="168"/>
      <c r="K6" s="168"/>
      <c r="L6" s="162"/>
    </row>
    <row r="7" spans="1:14" ht="14.25" thickBot="1">
      <c r="A7" s="149" t="s">
        <v>58</v>
      </c>
      <c r="B7" s="150"/>
      <c r="C7" s="66">
        <f t="shared" ref="C7:L7" si="0">SUM(C8:C37)</f>
        <v>0</v>
      </c>
      <c r="D7" s="67">
        <f t="shared" si="0"/>
        <v>0</v>
      </c>
      <c r="E7" s="68">
        <f t="shared" si="0"/>
        <v>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70">
        <f t="shared" si="0"/>
        <v>0</v>
      </c>
      <c r="J7" s="71">
        <f t="shared" si="0"/>
        <v>0</v>
      </c>
      <c r="K7" s="71">
        <f t="shared" si="0"/>
        <v>0</v>
      </c>
      <c r="L7" s="72">
        <f t="shared" si="0"/>
        <v>0</v>
      </c>
    </row>
    <row r="8" spans="1:14" ht="14.25" thickTop="1">
      <c r="A8" s="39">
        <v>1</v>
      </c>
      <c r="B8" s="75" t="str">
        <f>IF(VLOOKUP(A8,'参加者別細目(1～30人)'!$A$6:$E$35,2)="","",VLOOKUP(A8,'参加者別細目(1～30人)'!$A$6:$E$35,2))</f>
        <v/>
      </c>
      <c r="C8" s="76" t="str">
        <f>IF(B8="","",VLOOKUP(A8,'参加者別細目(1～30人)'!$A$6:$F$35,6))</f>
        <v/>
      </c>
      <c r="D8" s="110"/>
      <c r="E8" s="73" t="str">
        <f t="shared" ref="E8:E31" si="1">IF(C8="","",C8+D8)</f>
        <v/>
      </c>
      <c r="F8" s="76" t="str">
        <f>IF(E8="","",VLOOKUP(A8,'参加者別細目(1～30人)'!$A$6:$E$35,5))</f>
        <v/>
      </c>
      <c r="G8" s="110"/>
      <c r="H8" s="110"/>
      <c r="I8" s="79" t="str">
        <f>IF(B8="","",F8-G8-H8)</f>
        <v/>
      </c>
      <c r="J8" s="113"/>
      <c r="K8" s="81" t="str">
        <f>IF(B8="","",I8+J8)</f>
        <v/>
      </c>
      <c r="L8" s="82" t="str">
        <f>IF(B8="","",E8-K8)</f>
        <v/>
      </c>
      <c r="N8" s="40"/>
    </row>
    <row r="9" spans="1:14">
      <c r="A9" s="41">
        <v>2</v>
      </c>
      <c r="B9" s="75" t="str">
        <f>IF(VLOOKUP(A9,'参加者別細目(1～30人)'!$A$6:$E$35,2)="","",VLOOKUP(A9,'参加者別細目(1～30人)'!$A$6:$E$35,2))</f>
        <v/>
      </c>
      <c r="C9" s="76" t="str">
        <f>IF(B9="","",VLOOKUP(A9,'参加者別細目(1～30人)'!$A$6:$F$35,6))</f>
        <v/>
      </c>
      <c r="D9" s="111"/>
      <c r="E9" s="73" t="str">
        <f t="shared" si="1"/>
        <v/>
      </c>
      <c r="F9" s="76" t="str">
        <f>IF(E9="","",VLOOKUP(A9,'参加者別細目(1～30人)'!$A$6:$E$35,5))</f>
        <v/>
      </c>
      <c r="G9" s="111"/>
      <c r="H9" s="111"/>
      <c r="I9" s="79" t="str">
        <f t="shared" ref="I9:I31" si="2">IF(B9="","",F9-G9-H9)</f>
        <v/>
      </c>
      <c r="J9" s="114"/>
      <c r="K9" s="81" t="str">
        <f t="shared" ref="K9:K31" si="3">IF(B9="","",I9+J9)</f>
        <v/>
      </c>
      <c r="L9" s="82" t="str">
        <f t="shared" ref="L9:L31" si="4">IF(B9="","",E9-K9)</f>
        <v/>
      </c>
      <c r="N9" s="40"/>
    </row>
    <row r="10" spans="1:14">
      <c r="A10" s="39">
        <v>3</v>
      </c>
      <c r="B10" s="75" t="str">
        <f>IF(VLOOKUP(A10,'参加者別細目(1～30人)'!$A$6:$E$35,2)="","",VLOOKUP(A10,'参加者別細目(1～30人)'!$A$6:$E$35,2))</f>
        <v/>
      </c>
      <c r="C10" s="76" t="str">
        <f>IF(B10="","",VLOOKUP(A10,'参加者別細目(1～30人)'!$A$6:$F$35,6))</f>
        <v/>
      </c>
      <c r="D10" s="111"/>
      <c r="E10" s="73" t="str">
        <f t="shared" si="1"/>
        <v/>
      </c>
      <c r="F10" s="76" t="str">
        <f>IF(E10="","",VLOOKUP(A10,'参加者別細目(1～30人)'!$A$6:$E$35,5))</f>
        <v/>
      </c>
      <c r="G10" s="111"/>
      <c r="H10" s="111"/>
      <c r="I10" s="79" t="str">
        <f t="shared" si="2"/>
        <v/>
      </c>
      <c r="J10" s="114"/>
      <c r="K10" s="81" t="str">
        <f t="shared" si="3"/>
        <v/>
      </c>
      <c r="L10" s="82" t="str">
        <f t="shared" si="4"/>
        <v/>
      </c>
      <c r="N10" s="40"/>
    </row>
    <row r="11" spans="1:14">
      <c r="A11" s="41">
        <v>4</v>
      </c>
      <c r="B11" s="75" t="str">
        <f>IF(VLOOKUP(A11,'参加者別細目(1～30人)'!$A$6:$E$35,2)="","",VLOOKUP(A11,'参加者別細目(1～30人)'!$A$6:$E$35,2))</f>
        <v/>
      </c>
      <c r="C11" s="76" t="str">
        <f>IF(B11="","",VLOOKUP(A11,'参加者別細目(1～30人)'!$A$6:$F$35,6))</f>
        <v/>
      </c>
      <c r="D11" s="111"/>
      <c r="E11" s="73" t="str">
        <f t="shared" si="1"/>
        <v/>
      </c>
      <c r="F11" s="76" t="str">
        <f>IF(E11="","",VLOOKUP(A11,'参加者別細目(1～30人)'!$A$6:$E$35,5))</f>
        <v/>
      </c>
      <c r="G11" s="111"/>
      <c r="H11" s="111"/>
      <c r="I11" s="79" t="str">
        <f t="shared" si="2"/>
        <v/>
      </c>
      <c r="J11" s="114"/>
      <c r="K11" s="81" t="str">
        <f t="shared" si="3"/>
        <v/>
      </c>
      <c r="L11" s="82" t="str">
        <f t="shared" si="4"/>
        <v/>
      </c>
      <c r="N11" s="40"/>
    </row>
    <row r="12" spans="1:14">
      <c r="A12" s="39">
        <v>5</v>
      </c>
      <c r="B12" s="75" t="str">
        <f>IF(VLOOKUP(A12,'参加者別細目(1～30人)'!$A$6:$E$35,2)="","",VLOOKUP(A12,'参加者別細目(1～30人)'!$A$6:$E$35,2))</f>
        <v/>
      </c>
      <c r="C12" s="76" t="str">
        <f>IF(B12="","",VLOOKUP(A12,'参加者別細目(1～30人)'!$A$6:$F$35,6))</f>
        <v/>
      </c>
      <c r="D12" s="111"/>
      <c r="E12" s="73" t="str">
        <f t="shared" si="1"/>
        <v/>
      </c>
      <c r="F12" s="76" t="str">
        <f>IF(E12="","",VLOOKUP(A12,'参加者別細目(1～30人)'!$A$6:$E$35,5))</f>
        <v/>
      </c>
      <c r="G12" s="111"/>
      <c r="H12" s="111"/>
      <c r="I12" s="79" t="str">
        <f t="shared" si="2"/>
        <v/>
      </c>
      <c r="J12" s="114"/>
      <c r="K12" s="81" t="str">
        <f t="shared" si="3"/>
        <v/>
      </c>
      <c r="L12" s="82" t="str">
        <f t="shared" si="4"/>
        <v/>
      </c>
      <c r="N12" s="40"/>
    </row>
    <row r="13" spans="1:14">
      <c r="A13" s="41">
        <v>6</v>
      </c>
      <c r="B13" s="75" t="str">
        <f>IF(VLOOKUP(A13,'参加者別細目(1～30人)'!$A$6:$E$35,2)="","",VLOOKUP(A13,'参加者別細目(1～30人)'!$A$6:$E$35,2))</f>
        <v/>
      </c>
      <c r="C13" s="76" t="str">
        <f>IF(B13="","",VLOOKUP(A13,'参加者別細目(1～30人)'!$A$6:$F$35,6))</f>
        <v/>
      </c>
      <c r="D13" s="111"/>
      <c r="E13" s="73" t="str">
        <f t="shared" si="1"/>
        <v/>
      </c>
      <c r="F13" s="76" t="str">
        <f>IF(E13="","",VLOOKUP(A13,'参加者別細目(1～30人)'!$A$6:$E$35,5))</f>
        <v/>
      </c>
      <c r="G13" s="111"/>
      <c r="H13" s="111"/>
      <c r="I13" s="79" t="str">
        <f t="shared" si="2"/>
        <v/>
      </c>
      <c r="J13" s="114"/>
      <c r="K13" s="81" t="str">
        <f t="shared" si="3"/>
        <v/>
      </c>
      <c r="L13" s="82" t="str">
        <f t="shared" si="4"/>
        <v/>
      </c>
      <c r="N13" s="40"/>
    </row>
    <row r="14" spans="1:14">
      <c r="A14" s="39">
        <v>7</v>
      </c>
      <c r="B14" s="75" t="str">
        <f>IF(VLOOKUP(A14,'参加者別細目(1～30人)'!$A$6:$E$35,2)="","",VLOOKUP(A14,'参加者別細目(1～30人)'!$A$6:$E$35,2))</f>
        <v/>
      </c>
      <c r="C14" s="76" t="str">
        <f>IF(B14="","",VLOOKUP(A14,'参加者別細目(1～30人)'!$A$6:$F$35,6))</f>
        <v/>
      </c>
      <c r="D14" s="111"/>
      <c r="E14" s="73" t="str">
        <f t="shared" si="1"/>
        <v/>
      </c>
      <c r="F14" s="76" t="str">
        <f>IF(E14="","",VLOOKUP(A14,'参加者別細目(1～30人)'!$A$6:$E$35,5))</f>
        <v/>
      </c>
      <c r="G14" s="111"/>
      <c r="H14" s="111"/>
      <c r="I14" s="79" t="str">
        <f t="shared" si="2"/>
        <v/>
      </c>
      <c r="J14" s="114"/>
      <c r="K14" s="81" t="str">
        <f t="shared" si="3"/>
        <v/>
      </c>
      <c r="L14" s="82" t="str">
        <f t="shared" si="4"/>
        <v/>
      </c>
      <c r="N14" s="40"/>
    </row>
    <row r="15" spans="1:14">
      <c r="A15" s="41">
        <v>8</v>
      </c>
      <c r="B15" s="75" t="str">
        <f>IF(VLOOKUP(A15,'参加者別細目(1～30人)'!$A$6:$E$35,2)="","",VLOOKUP(A15,'参加者別細目(1～30人)'!$A$6:$E$35,2))</f>
        <v/>
      </c>
      <c r="C15" s="76" t="str">
        <f>IF(B15="","",VLOOKUP(A15,'参加者別細目(1～30人)'!$A$6:$F$35,6))</f>
        <v/>
      </c>
      <c r="D15" s="111"/>
      <c r="E15" s="73" t="str">
        <f t="shared" si="1"/>
        <v/>
      </c>
      <c r="F15" s="76" t="str">
        <f>IF(E15="","",VLOOKUP(A15,'参加者別細目(1～30人)'!$A$6:$E$35,5))</f>
        <v/>
      </c>
      <c r="G15" s="111"/>
      <c r="H15" s="111"/>
      <c r="I15" s="79" t="str">
        <f t="shared" si="2"/>
        <v/>
      </c>
      <c r="J15" s="114"/>
      <c r="K15" s="81" t="str">
        <f t="shared" si="3"/>
        <v/>
      </c>
      <c r="L15" s="82" t="str">
        <f t="shared" si="4"/>
        <v/>
      </c>
      <c r="N15" s="40"/>
    </row>
    <row r="16" spans="1:14">
      <c r="A16" s="39">
        <v>9</v>
      </c>
      <c r="B16" s="75" t="str">
        <f>IF(VLOOKUP(A16,'参加者別細目(1～30人)'!$A$6:$E$35,2)="","",VLOOKUP(A16,'参加者別細目(1～30人)'!$A$6:$E$35,2))</f>
        <v/>
      </c>
      <c r="C16" s="76" t="str">
        <f>IF(B16="","",VLOOKUP(A16,'参加者別細目(1～30人)'!$A$6:$F$35,6))</f>
        <v/>
      </c>
      <c r="D16" s="111"/>
      <c r="E16" s="73" t="str">
        <f t="shared" si="1"/>
        <v/>
      </c>
      <c r="F16" s="76" t="str">
        <f>IF(E16="","",VLOOKUP(A16,'参加者別細目(1～30人)'!$A$6:$E$35,5))</f>
        <v/>
      </c>
      <c r="G16" s="111"/>
      <c r="H16" s="111"/>
      <c r="I16" s="79" t="str">
        <f t="shared" si="2"/>
        <v/>
      </c>
      <c r="J16" s="114"/>
      <c r="K16" s="81" t="str">
        <f t="shared" si="3"/>
        <v/>
      </c>
      <c r="L16" s="82" t="str">
        <f t="shared" si="4"/>
        <v/>
      </c>
      <c r="N16" s="40"/>
    </row>
    <row r="17" spans="1:14">
      <c r="A17" s="41">
        <v>10</v>
      </c>
      <c r="B17" s="75" t="str">
        <f>IF(VLOOKUP(A17,'参加者別細目(1～30人)'!$A$6:$E$35,2)="","",VLOOKUP(A17,'参加者別細目(1～30人)'!$A$6:$E$35,2))</f>
        <v/>
      </c>
      <c r="C17" s="76" t="str">
        <f>IF(B17="","",VLOOKUP(A17,'参加者別細目(1～30人)'!$A$6:$F$35,6))</f>
        <v/>
      </c>
      <c r="D17" s="111"/>
      <c r="E17" s="73" t="str">
        <f t="shared" si="1"/>
        <v/>
      </c>
      <c r="F17" s="76" t="str">
        <f>IF(E17="","",VLOOKUP(A17,'参加者別細目(1～30人)'!$A$6:$E$35,5))</f>
        <v/>
      </c>
      <c r="G17" s="111"/>
      <c r="H17" s="111"/>
      <c r="I17" s="79" t="str">
        <f t="shared" si="2"/>
        <v/>
      </c>
      <c r="J17" s="114"/>
      <c r="K17" s="81" t="str">
        <f t="shared" si="3"/>
        <v/>
      </c>
      <c r="L17" s="82" t="str">
        <f t="shared" si="4"/>
        <v/>
      </c>
      <c r="N17" s="40"/>
    </row>
    <row r="18" spans="1:14">
      <c r="A18" s="39">
        <v>11</v>
      </c>
      <c r="B18" s="75" t="str">
        <f>IF(VLOOKUP(A18,'参加者別細目(1～30人)'!$A$6:$E$35,2)="","",VLOOKUP(A18,'参加者別細目(1～30人)'!$A$6:$E$35,2))</f>
        <v/>
      </c>
      <c r="C18" s="76" t="str">
        <f>IF(B18="","",VLOOKUP(A18,'参加者別細目(1～30人)'!$A$6:$F$35,6))</f>
        <v/>
      </c>
      <c r="D18" s="111"/>
      <c r="E18" s="73" t="str">
        <f t="shared" si="1"/>
        <v/>
      </c>
      <c r="F18" s="76" t="str">
        <f>IF(E18="","",VLOOKUP(A18,'参加者別細目(1～30人)'!$A$6:$E$35,5))</f>
        <v/>
      </c>
      <c r="G18" s="111"/>
      <c r="H18" s="111"/>
      <c r="I18" s="79" t="str">
        <f t="shared" si="2"/>
        <v/>
      </c>
      <c r="J18" s="114"/>
      <c r="K18" s="81" t="str">
        <f t="shared" si="3"/>
        <v/>
      </c>
      <c r="L18" s="82" t="str">
        <f t="shared" si="4"/>
        <v/>
      </c>
      <c r="N18" s="40"/>
    </row>
    <row r="19" spans="1:14">
      <c r="A19" s="41">
        <v>12</v>
      </c>
      <c r="B19" s="75" t="str">
        <f>IF(VLOOKUP(A19,'参加者別細目(1～30人)'!$A$6:$E$35,2)="","",VLOOKUP(A19,'参加者別細目(1～30人)'!$A$6:$E$35,2))</f>
        <v/>
      </c>
      <c r="C19" s="76" t="str">
        <f>IF(B19="","",VLOOKUP(A19,'参加者別細目(1～30人)'!$A$6:$F$35,6))</f>
        <v/>
      </c>
      <c r="D19" s="111"/>
      <c r="E19" s="73" t="str">
        <f t="shared" si="1"/>
        <v/>
      </c>
      <c r="F19" s="76" t="str">
        <f>IF(E19="","",VLOOKUP(A19,'参加者別細目(1～30人)'!$A$6:$E$35,5))</f>
        <v/>
      </c>
      <c r="G19" s="111"/>
      <c r="H19" s="111"/>
      <c r="I19" s="79" t="str">
        <f t="shared" si="2"/>
        <v/>
      </c>
      <c r="J19" s="114"/>
      <c r="K19" s="81" t="str">
        <f t="shared" si="3"/>
        <v/>
      </c>
      <c r="L19" s="82" t="str">
        <f t="shared" si="4"/>
        <v/>
      </c>
      <c r="N19" s="40"/>
    </row>
    <row r="20" spans="1:14">
      <c r="A20" s="39">
        <v>13</v>
      </c>
      <c r="B20" s="75" t="str">
        <f>IF(VLOOKUP(A20,'参加者別細目(1～30人)'!$A$6:$E$35,2)="","",VLOOKUP(A20,'参加者別細目(1～30人)'!$A$6:$E$35,2))</f>
        <v/>
      </c>
      <c r="C20" s="76" t="str">
        <f>IF(B20="","",VLOOKUP(A20,'参加者別細目(1～30人)'!$A$6:$F$35,6))</f>
        <v/>
      </c>
      <c r="D20" s="111"/>
      <c r="E20" s="73" t="str">
        <f t="shared" si="1"/>
        <v/>
      </c>
      <c r="F20" s="76" t="str">
        <f>IF(E20="","",VLOOKUP(A20,'参加者別細目(1～30人)'!$A$6:$E$35,5))</f>
        <v/>
      </c>
      <c r="G20" s="111"/>
      <c r="H20" s="111"/>
      <c r="I20" s="79" t="str">
        <f t="shared" si="2"/>
        <v/>
      </c>
      <c r="J20" s="114"/>
      <c r="K20" s="81" t="str">
        <f t="shared" si="3"/>
        <v/>
      </c>
      <c r="L20" s="82" t="str">
        <f t="shared" si="4"/>
        <v/>
      </c>
      <c r="N20" s="40"/>
    </row>
    <row r="21" spans="1:14">
      <c r="A21" s="41">
        <v>14</v>
      </c>
      <c r="B21" s="75" t="str">
        <f>IF(VLOOKUP(A21,'参加者別細目(1～30人)'!$A$6:$E$35,2)="","",VLOOKUP(A21,'参加者別細目(1～30人)'!$A$6:$E$35,2))</f>
        <v/>
      </c>
      <c r="C21" s="76" t="str">
        <f>IF(B21="","",VLOOKUP(A21,'参加者別細目(1～30人)'!$A$6:$F$35,6))</f>
        <v/>
      </c>
      <c r="D21" s="111"/>
      <c r="E21" s="73" t="str">
        <f t="shared" si="1"/>
        <v/>
      </c>
      <c r="F21" s="76" t="str">
        <f>IF(E21="","",VLOOKUP(A21,'参加者別細目(1～30人)'!$A$6:$E$35,5))</f>
        <v/>
      </c>
      <c r="G21" s="111"/>
      <c r="H21" s="111"/>
      <c r="I21" s="79" t="str">
        <f t="shared" si="2"/>
        <v/>
      </c>
      <c r="J21" s="114"/>
      <c r="K21" s="81" t="str">
        <f t="shared" si="3"/>
        <v/>
      </c>
      <c r="L21" s="82" t="str">
        <f t="shared" si="4"/>
        <v/>
      </c>
      <c r="N21" s="40"/>
    </row>
    <row r="22" spans="1:14">
      <c r="A22" s="39">
        <v>15</v>
      </c>
      <c r="B22" s="75" t="str">
        <f>IF(VLOOKUP(A22,'参加者別細目(1～30人)'!$A$6:$E$35,2)="","",VLOOKUP(A22,'参加者別細目(1～30人)'!$A$6:$E$35,2))</f>
        <v/>
      </c>
      <c r="C22" s="76" t="str">
        <f>IF(B22="","",VLOOKUP(A22,'参加者別細目(1～30人)'!$A$6:$F$35,6))</f>
        <v/>
      </c>
      <c r="D22" s="111"/>
      <c r="E22" s="73" t="str">
        <f>IF(C22="","",C22+D22)</f>
        <v/>
      </c>
      <c r="F22" s="76" t="str">
        <f>IF(E22="","",VLOOKUP(A22,'参加者別細目(1～30人)'!$A$6:$E$35,5))</f>
        <v/>
      </c>
      <c r="G22" s="111"/>
      <c r="H22" s="111"/>
      <c r="I22" s="79" t="str">
        <f t="shared" si="2"/>
        <v/>
      </c>
      <c r="J22" s="114"/>
      <c r="K22" s="81" t="str">
        <f t="shared" si="3"/>
        <v/>
      </c>
      <c r="L22" s="82" t="str">
        <f t="shared" si="4"/>
        <v/>
      </c>
      <c r="N22" s="40"/>
    </row>
    <row r="23" spans="1:14">
      <c r="A23" s="41">
        <v>16</v>
      </c>
      <c r="B23" s="75" t="str">
        <f>IF(VLOOKUP(A23,'参加者別細目(1～30人)'!$A$6:$E$35,2)="","",VLOOKUP(A23,'参加者別細目(1～30人)'!$A$6:$E$35,2))</f>
        <v/>
      </c>
      <c r="C23" s="76" t="str">
        <f>IF(B23="","",VLOOKUP(A23,'参加者別細目(1～30人)'!$A$6:$F$35,6))</f>
        <v/>
      </c>
      <c r="D23" s="111"/>
      <c r="E23" s="73" t="str">
        <f t="shared" si="1"/>
        <v/>
      </c>
      <c r="F23" s="76" t="str">
        <f>IF(E23="","",VLOOKUP(A23,'参加者別細目(1～30人)'!$A$6:$E$35,5))</f>
        <v/>
      </c>
      <c r="G23" s="111"/>
      <c r="H23" s="111"/>
      <c r="I23" s="79" t="str">
        <f t="shared" si="2"/>
        <v/>
      </c>
      <c r="J23" s="114"/>
      <c r="K23" s="81" t="str">
        <f t="shared" si="3"/>
        <v/>
      </c>
      <c r="L23" s="82" t="str">
        <f t="shared" si="4"/>
        <v/>
      </c>
      <c r="N23" s="40"/>
    </row>
    <row r="24" spans="1:14">
      <c r="A24" s="39">
        <v>17</v>
      </c>
      <c r="B24" s="75" t="str">
        <f>IF(VLOOKUP(A24,'参加者別細目(1～30人)'!$A$6:$E$35,2)="","",VLOOKUP(A24,'参加者別細目(1～30人)'!$A$6:$E$35,2))</f>
        <v/>
      </c>
      <c r="C24" s="76" t="str">
        <f>IF(B24="","",VLOOKUP(A24,'参加者別細目(1～30人)'!$A$6:$F$35,6))</f>
        <v/>
      </c>
      <c r="D24" s="111"/>
      <c r="E24" s="73" t="str">
        <f t="shared" si="1"/>
        <v/>
      </c>
      <c r="F24" s="76" t="str">
        <f>IF(E24="","",VLOOKUP(A24,'参加者別細目(1～30人)'!$A$6:$E$35,5))</f>
        <v/>
      </c>
      <c r="G24" s="111"/>
      <c r="H24" s="111"/>
      <c r="I24" s="79" t="str">
        <f t="shared" si="2"/>
        <v/>
      </c>
      <c r="J24" s="114"/>
      <c r="K24" s="81" t="str">
        <f t="shared" si="3"/>
        <v/>
      </c>
      <c r="L24" s="82" t="str">
        <f t="shared" si="4"/>
        <v/>
      </c>
      <c r="N24" s="40"/>
    </row>
    <row r="25" spans="1:14">
      <c r="A25" s="41">
        <v>18</v>
      </c>
      <c r="B25" s="75" t="str">
        <f>IF(VLOOKUP(A25,'参加者別細目(1～30人)'!$A$6:$E$35,2)="","",VLOOKUP(A25,'参加者別細目(1～30人)'!$A$6:$E$35,2))</f>
        <v/>
      </c>
      <c r="C25" s="76" t="str">
        <f>IF(B25="","",VLOOKUP(A25,'参加者別細目(1～30人)'!$A$6:$F$35,6))</f>
        <v/>
      </c>
      <c r="D25" s="111"/>
      <c r="E25" s="73" t="str">
        <f t="shared" si="1"/>
        <v/>
      </c>
      <c r="F25" s="76" t="str">
        <f>IF(E25="","",VLOOKUP(A25,'参加者別細目(1～30人)'!$A$6:$E$35,5))</f>
        <v/>
      </c>
      <c r="G25" s="111"/>
      <c r="H25" s="111"/>
      <c r="I25" s="79" t="str">
        <f t="shared" si="2"/>
        <v/>
      </c>
      <c r="J25" s="114"/>
      <c r="K25" s="81" t="str">
        <f t="shared" si="3"/>
        <v/>
      </c>
      <c r="L25" s="82" t="str">
        <f t="shared" si="4"/>
        <v/>
      </c>
      <c r="N25" s="40"/>
    </row>
    <row r="26" spans="1:14">
      <c r="A26" s="39">
        <v>19</v>
      </c>
      <c r="B26" s="75" t="str">
        <f>IF(VLOOKUP(A26,'参加者別細目(1～30人)'!$A$6:$E$35,2)="","",VLOOKUP(A26,'参加者別細目(1～30人)'!$A$6:$E$35,2))</f>
        <v/>
      </c>
      <c r="C26" s="76" t="str">
        <f>IF(B26="","",VLOOKUP(A26,'参加者別細目(1～30人)'!$A$6:$F$35,6))</f>
        <v/>
      </c>
      <c r="D26" s="111"/>
      <c r="E26" s="73" t="str">
        <f t="shared" si="1"/>
        <v/>
      </c>
      <c r="F26" s="76" t="str">
        <f>IF(E26="","",VLOOKUP(A26,'参加者別細目(1～30人)'!$A$6:$E$35,5))</f>
        <v/>
      </c>
      <c r="G26" s="111"/>
      <c r="H26" s="111"/>
      <c r="I26" s="79" t="str">
        <f t="shared" si="2"/>
        <v/>
      </c>
      <c r="J26" s="114"/>
      <c r="K26" s="81" t="str">
        <f t="shared" si="3"/>
        <v/>
      </c>
      <c r="L26" s="82" t="str">
        <f t="shared" si="4"/>
        <v/>
      </c>
    </row>
    <row r="27" spans="1:14">
      <c r="A27" s="41">
        <v>20</v>
      </c>
      <c r="B27" s="75" t="str">
        <f>IF(VLOOKUP(A27,'参加者別細目(1～30人)'!$A$6:$E$35,2)="","",VLOOKUP(A27,'参加者別細目(1～30人)'!$A$6:$E$35,2))</f>
        <v/>
      </c>
      <c r="C27" s="76" t="str">
        <f>IF(B27="","",VLOOKUP(A27,'参加者別細目(1～30人)'!$A$6:$F$35,6))</f>
        <v/>
      </c>
      <c r="D27" s="111"/>
      <c r="E27" s="73" t="str">
        <f t="shared" si="1"/>
        <v/>
      </c>
      <c r="F27" s="76" t="str">
        <f>IF(E27="","",VLOOKUP(A27,'参加者別細目(1～30人)'!$A$6:$E$35,5))</f>
        <v/>
      </c>
      <c r="G27" s="111"/>
      <c r="H27" s="111"/>
      <c r="I27" s="79" t="str">
        <f t="shared" si="2"/>
        <v/>
      </c>
      <c r="J27" s="114"/>
      <c r="K27" s="81" t="str">
        <f t="shared" si="3"/>
        <v/>
      </c>
      <c r="L27" s="82" t="str">
        <f t="shared" si="4"/>
        <v/>
      </c>
    </row>
    <row r="28" spans="1:14">
      <c r="A28" s="39">
        <v>21</v>
      </c>
      <c r="B28" s="75" t="str">
        <f>IF(VLOOKUP(A28,'参加者別細目(1～30人)'!$A$6:$E$35,2)="","",VLOOKUP(A28,'参加者別細目(1～30人)'!$A$6:$E$35,2))</f>
        <v/>
      </c>
      <c r="C28" s="76" t="str">
        <f>IF(B28="","",VLOOKUP(A28,'参加者別細目(1～30人)'!$A$6:$F$35,6))</f>
        <v/>
      </c>
      <c r="D28" s="111"/>
      <c r="E28" s="73" t="str">
        <f t="shared" si="1"/>
        <v/>
      </c>
      <c r="F28" s="76" t="str">
        <f>IF(E28="","",VLOOKUP(A28,'参加者別細目(1～30人)'!$A$6:$E$35,5))</f>
        <v/>
      </c>
      <c r="G28" s="111"/>
      <c r="H28" s="111"/>
      <c r="I28" s="79" t="str">
        <f t="shared" si="2"/>
        <v/>
      </c>
      <c r="J28" s="114"/>
      <c r="K28" s="81" t="str">
        <f t="shared" si="3"/>
        <v/>
      </c>
      <c r="L28" s="82" t="str">
        <f t="shared" si="4"/>
        <v/>
      </c>
    </row>
    <row r="29" spans="1:14">
      <c r="A29" s="41">
        <v>22</v>
      </c>
      <c r="B29" s="75" t="str">
        <f>IF(VLOOKUP(A29,'参加者別細目(1～30人)'!$A$6:$E$35,2)="","",VLOOKUP(A29,'参加者別細目(1～30人)'!$A$6:$E$35,2))</f>
        <v/>
      </c>
      <c r="C29" s="76" t="str">
        <f>IF(B29="","",VLOOKUP(A29,'参加者別細目(1～30人)'!$A$6:$F$35,6))</f>
        <v/>
      </c>
      <c r="D29" s="111"/>
      <c r="E29" s="73" t="str">
        <f t="shared" si="1"/>
        <v/>
      </c>
      <c r="F29" s="76" t="str">
        <f>IF(E29="","",VLOOKUP(A29,'参加者別細目(1～30人)'!$A$6:$E$35,5))</f>
        <v/>
      </c>
      <c r="G29" s="111"/>
      <c r="H29" s="111"/>
      <c r="I29" s="79" t="str">
        <f t="shared" si="2"/>
        <v/>
      </c>
      <c r="J29" s="114"/>
      <c r="K29" s="81" t="str">
        <f t="shared" si="3"/>
        <v/>
      </c>
      <c r="L29" s="82" t="str">
        <f t="shared" si="4"/>
        <v/>
      </c>
    </row>
    <row r="30" spans="1:14">
      <c r="A30" s="41">
        <v>23</v>
      </c>
      <c r="B30" s="77" t="str">
        <f>IF(VLOOKUP(A30,'参加者別細目(1～30人)'!$A$6:$E$35,2)="","",VLOOKUP(A30,'参加者別細目(1～30人)'!$A$6:$E$35,2))</f>
        <v/>
      </c>
      <c r="C30" s="76" t="str">
        <f>IF(B30="","",VLOOKUP(A30,'参加者別細目(1～30人)'!$A$6:$F$35,6))</f>
        <v/>
      </c>
      <c r="D30" s="111"/>
      <c r="E30" s="74" t="str">
        <f t="shared" si="1"/>
        <v/>
      </c>
      <c r="F30" s="78" t="str">
        <f>IF(E30="","",VLOOKUP(A30,'参加者別細目(1～30人)'!$A$6:$E$35,5))</f>
        <v/>
      </c>
      <c r="G30" s="111"/>
      <c r="H30" s="111"/>
      <c r="I30" s="80" t="str">
        <f t="shared" si="2"/>
        <v/>
      </c>
      <c r="J30" s="114"/>
      <c r="K30" s="83" t="str">
        <f t="shared" si="3"/>
        <v/>
      </c>
      <c r="L30" s="84" t="str">
        <f t="shared" si="4"/>
        <v/>
      </c>
    </row>
    <row r="31" spans="1:14">
      <c r="A31" s="41">
        <v>24</v>
      </c>
      <c r="B31" s="77" t="str">
        <f>IF(VLOOKUP(A31,'参加者別細目(1～30人)'!$A$6:$E$35,2)="","",VLOOKUP(A31,'参加者別細目(1～30人)'!$A$6:$E$35,2))</f>
        <v/>
      </c>
      <c r="C31" s="76" t="str">
        <f>IF(B31="","",VLOOKUP(A31,'参加者別細目(1～30人)'!$A$6:$F$35,6))</f>
        <v/>
      </c>
      <c r="D31" s="111"/>
      <c r="E31" s="74" t="str">
        <f t="shared" si="1"/>
        <v/>
      </c>
      <c r="F31" s="78" t="str">
        <f>IF(E31="","",VLOOKUP(A31,'参加者別細目(1～30人)'!$A$6:$E$35,5))</f>
        <v/>
      </c>
      <c r="G31" s="111"/>
      <c r="H31" s="111"/>
      <c r="I31" s="80" t="str">
        <f t="shared" si="2"/>
        <v/>
      </c>
      <c r="J31" s="114"/>
      <c r="K31" s="83" t="str">
        <f t="shared" si="3"/>
        <v/>
      </c>
      <c r="L31" s="84" t="str">
        <f t="shared" si="4"/>
        <v/>
      </c>
    </row>
    <row r="32" spans="1:14">
      <c r="A32" s="41">
        <v>25</v>
      </c>
      <c r="B32" s="77" t="str">
        <f>IF(VLOOKUP(A32,'参加者別細目(1～30人)'!$A$6:$E$35,2)="","",VLOOKUP(A32,'参加者別細目(1～30人)'!$A$6:$E$35,2))</f>
        <v/>
      </c>
      <c r="C32" s="76" t="str">
        <f>IF(B32="","",VLOOKUP(A32,'参加者別細目(1～30人)'!$A$6:$F$35,6))</f>
        <v/>
      </c>
      <c r="D32" s="111"/>
      <c r="E32" s="74" t="str">
        <f t="shared" ref="E32:E35" si="5">IF(C32="","",C32+D32)</f>
        <v/>
      </c>
      <c r="F32" s="78" t="str">
        <f>IF(E32="","",VLOOKUP(A32,'参加者別細目(1～30人)'!$A$6:$E$35,5))</f>
        <v/>
      </c>
      <c r="G32" s="111"/>
      <c r="H32" s="111"/>
      <c r="I32" s="80" t="str">
        <f t="shared" ref="I32:I35" si="6">IF(B32="","",F32-G32-H32)</f>
        <v/>
      </c>
      <c r="J32" s="114"/>
      <c r="K32" s="83" t="str">
        <f t="shared" ref="K32:K35" si="7">IF(B32="","",I32+J32)</f>
        <v/>
      </c>
      <c r="L32" s="84" t="str">
        <f t="shared" ref="L32:L35" si="8">IF(B32="","",E32-K32)</f>
        <v/>
      </c>
    </row>
    <row r="33" spans="1:12">
      <c r="A33" s="41">
        <v>26</v>
      </c>
      <c r="B33" s="77" t="str">
        <f>IF(VLOOKUP(A33,'参加者別細目(1～30人)'!$A$6:$E$35,2)="","",VLOOKUP(A33,'参加者別細目(1～30人)'!$A$6:$E$35,2))</f>
        <v/>
      </c>
      <c r="C33" s="76" t="str">
        <f>IF(B33="","",VLOOKUP(A33,'参加者別細目(1～30人)'!$A$6:$F$35,6))</f>
        <v/>
      </c>
      <c r="D33" s="111"/>
      <c r="E33" s="74" t="str">
        <f t="shared" si="5"/>
        <v/>
      </c>
      <c r="F33" s="78" t="str">
        <f>IF(E33="","",VLOOKUP(A33,'参加者別細目(1～30人)'!$A$6:$E$35,5))</f>
        <v/>
      </c>
      <c r="G33" s="111"/>
      <c r="H33" s="111"/>
      <c r="I33" s="80" t="str">
        <f t="shared" si="6"/>
        <v/>
      </c>
      <c r="J33" s="114"/>
      <c r="K33" s="83" t="str">
        <f t="shared" si="7"/>
        <v/>
      </c>
      <c r="L33" s="84" t="str">
        <f t="shared" si="8"/>
        <v/>
      </c>
    </row>
    <row r="34" spans="1:12">
      <c r="A34" s="41">
        <v>27</v>
      </c>
      <c r="B34" s="77" t="str">
        <f>IF(VLOOKUP(A34,'参加者別細目(1～30人)'!$A$6:$E$35,2)="","",VLOOKUP(A34,'参加者別細目(1～30人)'!$A$6:$E$35,2))</f>
        <v/>
      </c>
      <c r="C34" s="76" t="str">
        <f>IF(B34="","",VLOOKUP(A34,'参加者別細目(1～30人)'!$A$6:$F$35,6))</f>
        <v/>
      </c>
      <c r="D34" s="111"/>
      <c r="E34" s="74" t="str">
        <f t="shared" si="5"/>
        <v/>
      </c>
      <c r="F34" s="78" t="str">
        <f>IF(E34="","",VLOOKUP(A34,'参加者別細目(1～30人)'!$A$6:$E$35,5))</f>
        <v/>
      </c>
      <c r="G34" s="111"/>
      <c r="H34" s="111"/>
      <c r="I34" s="80" t="str">
        <f t="shared" si="6"/>
        <v/>
      </c>
      <c r="J34" s="114"/>
      <c r="K34" s="83" t="str">
        <f t="shared" si="7"/>
        <v/>
      </c>
      <c r="L34" s="84" t="str">
        <f t="shared" si="8"/>
        <v/>
      </c>
    </row>
    <row r="35" spans="1:12">
      <c r="A35" s="41">
        <v>28</v>
      </c>
      <c r="B35" s="77" t="str">
        <f>IF(VLOOKUP(A35,'参加者別細目(1～30人)'!$A$6:$E$35,2)="","",VLOOKUP(A35,'参加者別細目(1～30人)'!$A$6:$E$35,2))</f>
        <v/>
      </c>
      <c r="C35" s="76" t="str">
        <f>IF(B35="","",VLOOKUP(A35,'参加者別細目(1～30人)'!$A$6:$F$35,6))</f>
        <v/>
      </c>
      <c r="D35" s="111"/>
      <c r="E35" s="74" t="str">
        <f t="shared" si="5"/>
        <v/>
      </c>
      <c r="F35" s="78" t="str">
        <f>IF(E35="","",VLOOKUP(A35,'参加者別細目(1～30人)'!$A$6:$E$35,5))</f>
        <v/>
      </c>
      <c r="G35" s="111"/>
      <c r="H35" s="111"/>
      <c r="I35" s="80" t="str">
        <f t="shared" si="6"/>
        <v/>
      </c>
      <c r="J35" s="114"/>
      <c r="K35" s="83" t="str">
        <f t="shared" si="7"/>
        <v/>
      </c>
      <c r="L35" s="84" t="str">
        <f t="shared" si="8"/>
        <v/>
      </c>
    </row>
    <row r="36" spans="1:12">
      <c r="A36" s="41">
        <v>29</v>
      </c>
      <c r="B36" s="77" t="str">
        <f>IF(VLOOKUP(A36,'参加者別細目(1～30人)'!$A$6:$E$35,2)="","",VLOOKUP(A36,'参加者別細目(1～30人)'!$A$6:$E$35,2))</f>
        <v/>
      </c>
      <c r="C36" s="76" t="str">
        <f>IF(B36="","",VLOOKUP(A36,'参加者別細目(1～30人)'!$A$6:$F$35,6))</f>
        <v/>
      </c>
      <c r="D36" s="111"/>
      <c r="E36" s="74" t="str">
        <f t="shared" ref="E36:E37" si="9">IF(C36="","",C36+D36)</f>
        <v/>
      </c>
      <c r="F36" s="78" t="str">
        <f>IF(E36="","",VLOOKUP(A36,'参加者別細目(1～30人)'!$A$6:$E$35,5))</f>
        <v/>
      </c>
      <c r="G36" s="111"/>
      <c r="H36" s="111"/>
      <c r="I36" s="80" t="str">
        <f t="shared" ref="I36:I37" si="10">IF(B36="","",F36-G36-H36)</f>
        <v/>
      </c>
      <c r="J36" s="114"/>
      <c r="K36" s="83" t="str">
        <f t="shared" ref="K36:K37" si="11">IF(B36="","",I36+J36)</f>
        <v/>
      </c>
      <c r="L36" s="84" t="str">
        <f t="shared" ref="L36:L37" si="12">IF(B36="","",E36-K36)</f>
        <v/>
      </c>
    </row>
    <row r="37" spans="1:12" ht="14.25" thickBot="1">
      <c r="A37" s="42">
        <v>30</v>
      </c>
      <c r="B37" s="85" t="str">
        <f>IF(VLOOKUP(A37,'参加者別細目(1～30人)'!$A$6:$E$35,2)="","",VLOOKUP(A37,'参加者別細目(1～30人)'!$A$6:$E$35,2))</f>
        <v/>
      </c>
      <c r="C37" s="91" t="str">
        <f>IF(B37="","",VLOOKUP(A37,'参加者別細目(1～30人)'!$A$6:$F$35,6))</f>
        <v/>
      </c>
      <c r="D37" s="112"/>
      <c r="E37" s="87" t="str">
        <f t="shared" si="9"/>
        <v/>
      </c>
      <c r="F37" s="86" t="str">
        <f>IF(E37="","",VLOOKUP(A37,'参加者別細目(1～30人)'!$A$6:$E$35,5))</f>
        <v/>
      </c>
      <c r="G37" s="112"/>
      <c r="H37" s="112"/>
      <c r="I37" s="88" t="str">
        <f t="shared" si="10"/>
        <v/>
      </c>
      <c r="J37" s="115"/>
      <c r="K37" s="89" t="str">
        <f t="shared" si="11"/>
        <v/>
      </c>
      <c r="L37" s="90" t="str">
        <f t="shared" si="12"/>
        <v/>
      </c>
    </row>
  </sheetData>
  <mergeCells count="15">
    <mergeCell ref="L2:L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A7:B7"/>
    <mergeCell ref="A2:A6"/>
    <mergeCell ref="B2:B6"/>
    <mergeCell ref="C2:E2"/>
    <mergeCell ref="F2:K2"/>
  </mergeCells>
  <phoneticPr fontId="3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8"/>
  <sheetViews>
    <sheetView zoomScaleNormal="100" zoomScaleSheetLayoutView="100" workbookViewId="0"/>
  </sheetViews>
  <sheetFormatPr defaultRowHeight="22.5" customHeight="1"/>
  <cols>
    <col min="1" max="1" width="3.75" customWidth="1"/>
    <col min="2" max="2" width="13.875" bestFit="1" customWidth="1"/>
    <col min="3" max="7" width="12.375" customWidth="1"/>
    <col min="8" max="8" width="9.75" customWidth="1"/>
  </cols>
  <sheetData>
    <row r="1" spans="1:8" ht="37.5" customHeight="1"/>
    <row r="2" spans="1:8" ht="22.5" customHeight="1">
      <c r="A2" s="2" t="s">
        <v>32</v>
      </c>
      <c r="B2" s="2"/>
      <c r="C2" s="2"/>
      <c r="D2" s="2"/>
      <c r="E2" s="2"/>
      <c r="F2" s="2"/>
      <c r="G2" s="1" t="s">
        <v>33</v>
      </c>
    </row>
    <row r="3" spans="1:8" ht="22.5" customHeight="1">
      <c r="A3" s="147"/>
      <c r="B3" s="34" t="s">
        <v>22</v>
      </c>
      <c r="C3" s="34" t="s">
        <v>24</v>
      </c>
      <c r="D3" s="148" t="s">
        <v>25</v>
      </c>
      <c r="E3" s="148"/>
      <c r="F3" s="148" t="s">
        <v>26</v>
      </c>
      <c r="G3" s="148"/>
      <c r="H3" s="24"/>
    </row>
    <row r="4" spans="1:8" ht="22.5" customHeight="1">
      <c r="A4" s="147"/>
      <c r="B4" s="34" t="s">
        <v>23</v>
      </c>
      <c r="C4" s="34" t="s">
        <v>27</v>
      </c>
      <c r="D4" s="34" t="s">
        <v>27</v>
      </c>
      <c r="E4" s="34" t="s">
        <v>28</v>
      </c>
      <c r="F4" s="34" t="s">
        <v>27</v>
      </c>
      <c r="G4" s="34" t="s">
        <v>28</v>
      </c>
      <c r="H4" s="22"/>
    </row>
    <row r="5" spans="1:8" ht="14.25">
      <c r="A5" s="3"/>
      <c r="B5" s="93"/>
      <c r="C5" s="6" t="s">
        <v>29</v>
      </c>
      <c r="D5" s="6" t="s">
        <v>7</v>
      </c>
      <c r="E5" s="6" t="s">
        <v>8</v>
      </c>
      <c r="F5" s="6" t="s">
        <v>31</v>
      </c>
      <c r="G5" s="6" t="s">
        <v>8</v>
      </c>
      <c r="H5" s="23"/>
    </row>
    <row r="6" spans="1:8" ht="22.5" customHeight="1">
      <c r="A6" s="4">
        <v>31</v>
      </c>
      <c r="B6" s="108"/>
      <c r="C6" s="62"/>
      <c r="D6" s="62"/>
      <c r="E6" s="62"/>
      <c r="F6" s="64" t="str">
        <f>IF(B6="","",SUM(C6:D6))</f>
        <v/>
      </c>
      <c r="G6" s="64" t="str">
        <f>IF(B6="","",E6)</f>
        <v/>
      </c>
      <c r="H6" s="8"/>
    </row>
    <row r="7" spans="1:8" ht="22.5" customHeight="1">
      <c r="A7" s="4">
        <v>32</v>
      </c>
      <c r="B7" s="109"/>
      <c r="C7" s="63"/>
      <c r="D7" s="63"/>
      <c r="E7" s="63"/>
      <c r="F7" s="64" t="str">
        <f t="shared" ref="F7:F35" si="0">IF(B7="","",SUM(C7:D7))</f>
        <v/>
      </c>
      <c r="G7" s="64" t="str">
        <f t="shared" ref="G7:G35" si="1">IF(B7="","",E7)</f>
        <v/>
      </c>
      <c r="H7" s="8"/>
    </row>
    <row r="8" spans="1:8" ht="22.5" customHeight="1">
      <c r="A8" s="4">
        <v>33</v>
      </c>
      <c r="B8" s="109"/>
      <c r="C8" s="63"/>
      <c r="D8" s="63"/>
      <c r="E8" s="63"/>
      <c r="F8" s="64" t="str">
        <f t="shared" si="0"/>
        <v/>
      </c>
      <c r="G8" s="64" t="str">
        <f t="shared" si="1"/>
        <v/>
      </c>
      <c r="H8" s="8"/>
    </row>
    <row r="9" spans="1:8" ht="22.5" customHeight="1">
      <c r="A9" s="4">
        <v>34</v>
      </c>
      <c r="B9" s="109"/>
      <c r="C9" s="63"/>
      <c r="D9" s="63"/>
      <c r="E9" s="63"/>
      <c r="F9" s="64" t="str">
        <f t="shared" si="0"/>
        <v/>
      </c>
      <c r="G9" s="64" t="str">
        <f t="shared" si="1"/>
        <v/>
      </c>
      <c r="H9" s="8"/>
    </row>
    <row r="10" spans="1:8" ht="22.5" customHeight="1">
      <c r="A10" s="4">
        <v>35</v>
      </c>
      <c r="B10" s="109"/>
      <c r="C10" s="63"/>
      <c r="D10" s="63"/>
      <c r="E10" s="63"/>
      <c r="F10" s="64" t="str">
        <f t="shared" si="0"/>
        <v/>
      </c>
      <c r="G10" s="64" t="str">
        <f t="shared" si="1"/>
        <v/>
      </c>
      <c r="H10" s="8"/>
    </row>
    <row r="11" spans="1:8" ht="22.5" customHeight="1">
      <c r="A11" s="4">
        <v>36</v>
      </c>
      <c r="B11" s="109"/>
      <c r="C11" s="63"/>
      <c r="D11" s="63"/>
      <c r="E11" s="63"/>
      <c r="F11" s="64" t="str">
        <f t="shared" si="0"/>
        <v/>
      </c>
      <c r="G11" s="64" t="str">
        <f t="shared" si="1"/>
        <v/>
      </c>
      <c r="H11" s="8"/>
    </row>
    <row r="12" spans="1:8" ht="22.5" customHeight="1">
      <c r="A12" s="4">
        <v>37</v>
      </c>
      <c r="B12" s="109"/>
      <c r="C12" s="63"/>
      <c r="D12" s="63"/>
      <c r="E12" s="63"/>
      <c r="F12" s="64" t="str">
        <f t="shared" si="0"/>
        <v/>
      </c>
      <c r="G12" s="64" t="str">
        <f t="shared" si="1"/>
        <v/>
      </c>
      <c r="H12" s="8"/>
    </row>
    <row r="13" spans="1:8" ht="22.5" customHeight="1">
      <c r="A13" s="4">
        <v>38</v>
      </c>
      <c r="B13" s="109"/>
      <c r="C13" s="63"/>
      <c r="D13" s="63"/>
      <c r="E13" s="63"/>
      <c r="F13" s="64" t="str">
        <f t="shared" si="0"/>
        <v/>
      </c>
      <c r="G13" s="64" t="str">
        <f t="shared" si="1"/>
        <v/>
      </c>
      <c r="H13" s="8"/>
    </row>
    <row r="14" spans="1:8" ht="22.5" customHeight="1">
      <c r="A14" s="4">
        <v>39</v>
      </c>
      <c r="B14" s="109"/>
      <c r="C14" s="63"/>
      <c r="D14" s="63"/>
      <c r="E14" s="63"/>
      <c r="F14" s="64" t="str">
        <f t="shared" si="0"/>
        <v/>
      </c>
      <c r="G14" s="64" t="str">
        <f t="shared" si="1"/>
        <v/>
      </c>
      <c r="H14" s="8"/>
    </row>
    <row r="15" spans="1:8" ht="22.5" customHeight="1">
      <c r="A15" s="4">
        <v>40</v>
      </c>
      <c r="B15" s="109"/>
      <c r="C15" s="63"/>
      <c r="D15" s="63"/>
      <c r="E15" s="63"/>
      <c r="F15" s="64" t="str">
        <f t="shared" si="0"/>
        <v/>
      </c>
      <c r="G15" s="64" t="str">
        <f t="shared" si="1"/>
        <v/>
      </c>
      <c r="H15" s="8"/>
    </row>
    <row r="16" spans="1:8" ht="22.5" customHeight="1">
      <c r="A16" s="4">
        <v>41</v>
      </c>
      <c r="B16" s="109"/>
      <c r="C16" s="63"/>
      <c r="D16" s="63"/>
      <c r="E16" s="63"/>
      <c r="F16" s="64" t="str">
        <f t="shared" si="0"/>
        <v/>
      </c>
      <c r="G16" s="64" t="str">
        <f t="shared" si="1"/>
        <v/>
      </c>
      <c r="H16" s="8"/>
    </row>
    <row r="17" spans="1:8" ht="22.5" customHeight="1">
      <c r="A17" s="4">
        <v>42</v>
      </c>
      <c r="B17" s="109"/>
      <c r="C17" s="63"/>
      <c r="D17" s="63"/>
      <c r="E17" s="63"/>
      <c r="F17" s="64" t="str">
        <f t="shared" si="0"/>
        <v/>
      </c>
      <c r="G17" s="64" t="str">
        <f t="shared" si="1"/>
        <v/>
      </c>
      <c r="H17" s="8"/>
    </row>
    <row r="18" spans="1:8" ht="22.5" customHeight="1">
      <c r="A18" s="4">
        <v>43</v>
      </c>
      <c r="B18" s="109"/>
      <c r="C18" s="63"/>
      <c r="D18" s="63"/>
      <c r="E18" s="63"/>
      <c r="F18" s="64" t="str">
        <f t="shared" si="0"/>
        <v/>
      </c>
      <c r="G18" s="64" t="str">
        <f t="shared" si="1"/>
        <v/>
      </c>
      <c r="H18" s="8"/>
    </row>
    <row r="19" spans="1:8" ht="22.5" customHeight="1">
      <c r="A19" s="4">
        <v>44</v>
      </c>
      <c r="B19" s="109"/>
      <c r="C19" s="63"/>
      <c r="D19" s="63"/>
      <c r="E19" s="63"/>
      <c r="F19" s="64" t="str">
        <f t="shared" si="0"/>
        <v/>
      </c>
      <c r="G19" s="64" t="str">
        <f t="shared" si="1"/>
        <v/>
      </c>
      <c r="H19" s="8"/>
    </row>
    <row r="20" spans="1:8" ht="22.5" customHeight="1">
      <c r="A20" s="4">
        <v>45</v>
      </c>
      <c r="B20" s="109"/>
      <c r="C20" s="63"/>
      <c r="D20" s="63"/>
      <c r="E20" s="63"/>
      <c r="F20" s="64" t="str">
        <f t="shared" si="0"/>
        <v/>
      </c>
      <c r="G20" s="64" t="str">
        <f t="shared" si="1"/>
        <v/>
      </c>
      <c r="H20" s="8"/>
    </row>
    <row r="21" spans="1:8" ht="22.5" customHeight="1">
      <c r="A21" s="4">
        <v>46</v>
      </c>
      <c r="B21" s="109"/>
      <c r="C21" s="63"/>
      <c r="D21" s="63"/>
      <c r="E21" s="63"/>
      <c r="F21" s="64" t="str">
        <f t="shared" si="0"/>
        <v/>
      </c>
      <c r="G21" s="64" t="str">
        <f t="shared" si="1"/>
        <v/>
      </c>
      <c r="H21" s="8"/>
    </row>
    <row r="22" spans="1:8" ht="22.5" customHeight="1">
      <c r="A22" s="4">
        <v>47</v>
      </c>
      <c r="B22" s="109"/>
      <c r="C22" s="63"/>
      <c r="D22" s="63"/>
      <c r="E22" s="63"/>
      <c r="F22" s="64" t="str">
        <f t="shared" si="0"/>
        <v/>
      </c>
      <c r="G22" s="64" t="str">
        <f t="shared" si="1"/>
        <v/>
      </c>
      <c r="H22" s="8"/>
    </row>
    <row r="23" spans="1:8" ht="22.5" customHeight="1">
      <c r="A23" s="4">
        <v>48</v>
      </c>
      <c r="B23" s="109"/>
      <c r="C23" s="63"/>
      <c r="D23" s="63"/>
      <c r="E23" s="63"/>
      <c r="F23" s="64" t="str">
        <f t="shared" si="0"/>
        <v/>
      </c>
      <c r="G23" s="64" t="str">
        <f t="shared" si="1"/>
        <v/>
      </c>
      <c r="H23" s="8"/>
    </row>
    <row r="24" spans="1:8" ht="22.5" customHeight="1">
      <c r="A24" s="4">
        <v>49</v>
      </c>
      <c r="B24" s="109"/>
      <c r="C24" s="63"/>
      <c r="D24" s="63"/>
      <c r="E24" s="63"/>
      <c r="F24" s="64" t="str">
        <f t="shared" si="0"/>
        <v/>
      </c>
      <c r="G24" s="64" t="str">
        <f t="shared" si="1"/>
        <v/>
      </c>
      <c r="H24" s="8"/>
    </row>
    <row r="25" spans="1:8" ht="22.5" customHeight="1">
      <c r="A25" s="4">
        <v>50</v>
      </c>
      <c r="B25" s="109"/>
      <c r="C25" s="63"/>
      <c r="D25" s="63"/>
      <c r="E25" s="63"/>
      <c r="F25" s="64" t="str">
        <f t="shared" si="0"/>
        <v/>
      </c>
      <c r="G25" s="64" t="str">
        <f t="shared" si="1"/>
        <v/>
      </c>
      <c r="H25" s="8"/>
    </row>
    <row r="26" spans="1:8" ht="22.5" customHeight="1">
      <c r="A26" s="4">
        <v>51</v>
      </c>
      <c r="B26" s="109"/>
      <c r="C26" s="63"/>
      <c r="D26" s="63"/>
      <c r="E26" s="63"/>
      <c r="F26" s="64" t="str">
        <f t="shared" si="0"/>
        <v/>
      </c>
      <c r="G26" s="64" t="str">
        <f t="shared" si="1"/>
        <v/>
      </c>
      <c r="H26" s="8"/>
    </row>
    <row r="27" spans="1:8" ht="22.5" customHeight="1">
      <c r="A27" s="4">
        <v>52</v>
      </c>
      <c r="B27" s="109"/>
      <c r="C27" s="63"/>
      <c r="D27" s="63"/>
      <c r="E27" s="63"/>
      <c r="F27" s="64" t="str">
        <f t="shared" si="0"/>
        <v/>
      </c>
      <c r="G27" s="64" t="str">
        <f t="shared" si="1"/>
        <v/>
      </c>
      <c r="H27" s="8"/>
    </row>
    <row r="28" spans="1:8" ht="22.5" customHeight="1">
      <c r="A28" s="4">
        <v>53</v>
      </c>
      <c r="B28" s="109"/>
      <c r="C28" s="63"/>
      <c r="D28" s="63"/>
      <c r="E28" s="63"/>
      <c r="F28" s="64" t="str">
        <f t="shared" si="0"/>
        <v/>
      </c>
      <c r="G28" s="64" t="str">
        <f t="shared" si="1"/>
        <v/>
      </c>
      <c r="H28" s="8"/>
    </row>
    <row r="29" spans="1:8" ht="22.5" customHeight="1">
      <c r="A29" s="4">
        <v>54</v>
      </c>
      <c r="B29" s="109"/>
      <c r="C29" s="63"/>
      <c r="D29" s="63"/>
      <c r="E29" s="63"/>
      <c r="F29" s="64" t="str">
        <f t="shared" si="0"/>
        <v/>
      </c>
      <c r="G29" s="64" t="str">
        <f t="shared" si="1"/>
        <v/>
      </c>
      <c r="H29" s="8"/>
    </row>
    <row r="30" spans="1:8" ht="22.5" customHeight="1">
      <c r="A30" s="4">
        <v>55</v>
      </c>
      <c r="B30" s="109"/>
      <c r="C30" s="63"/>
      <c r="D30" s="63"/>
      <c r="E30" s="63"/>
      <c r="F30" s="64" t="str">
        <f t="shared" si="0"/>
        <v/>
      </c>
      <c r="G30" s="64" t="str">
        <f t="shared" si="1"/>
        <v/>
      </c>
      <c r="H30" s="8"/>
    </row>
    <row r="31" spans="1:8" ht="22.5" customHeight="1">
      <c r="A31" s="4">
        <v>56</v>
      </c>
      <c r="B31" s="109"/>
      <c r="C31" s="63"/>
      <c r="D31" s="63"/>
      <c r="E31" s="63"/>
      <c r="F31" s="64" t="str">
        <f t="shared" si="0"/>
        <v/>
      </c>
      <c r="G31" s="64" t="str">
        <f t="shared" si="1"/>
        <v/>
      </c>
      <c r="H31" s="8"/>
    </row>
    <row r="32" spans="1:8" ht="22.5" customHeight="1">
      <c r="A32" s="4">
        <v>57</v>
      </c>
      <c r="B32" s="109"/>
      <c r="C32" s="63"/>
      <c r="D32" s="63"/>
      <c r="E32" s="63"/>
      <c r="F32" s="64" t="str">
        <f t="shared" si="0"/>
        <v/>
      </c>
      <c r="G32" s="64" t="str">
        <f t="shared" si="1"/>
        <v/>
      </c>
      <c r="H32" s="8"/>
    </row>
    <row r="33" spans="1:8" ht="22.5" customHeight="1">
      <c r="A33" s="4">
        <v>58</v>
      </c>
      <c r="B33" s="109"/>
      <c r="C33" s="63"/>
      <c r="D33" s="63"/>
      <c r="E33" s="63"/>
      <c r="F33" s="64" t="str">
        <f t="shared" si="0"/>
        <v/>
      </c>
      <c r="G33" s="64" t="str">
        <f t="shared" si="1"/>
        <v/>
      </c>
      <c r="H33" s="8"/>
    </row>
    <row r="34" spans="1:8" ht="22.5" customHeight="1">
      <c r="A34" s="4">
        <v>59</v>
      </c>
      <c r="B34" s="109"/>
      <c r="C34" s="63"/>
      <c r="D34" s="63"/>
      <c r="E34" s="63"/>
      <c r="F34" s="64" t="str">
        <f t="shared" si="0"/>
        <v/>
      </c>
      <c r="G34" s="64" t="str">
        <f t="shared" si="1"/>
        <v/>
      </c>
      <c r="H34" s="8"/>
    </row>
    <row r="35" spans="1:8" ht="22.5" customHeight="1">
      <c r="A35" s="4">
        <v>60</v>
      </c>
      <c r="B35" s="109"/>
      <c r="C35" s="63"/>
      <c r="D35" s="63"/>
      <c r="E35" s="63"/>
      <c r="F35" s="64" t="str">
        <f t="shared" si="0"/>
        <v/>
      </c>
      <c r="G35" s="64" t="str">
        <f t="shared" si="1"/>
        <v/>
      </c>
      <c r="H35" s="8"/>
    </row>
    <row r="36" spans="1:8" ht="22.5" customHeight="1">
      <c r="A36" s="5"/>
      <c r="B36" s="34" t="s">
        <v>30</v>
      </c>
      <c r="C36" s="65">
        <f>SUM(C6:C35)</f>
        <v>0</v>
      </c>
      <c r="D36" s="92">
        <f>SUM(D6:D35)</f>
        <v>0</v>
      </c>
      <c r="E36" s="92">
        <f>SUM(E6:E35)</f>
        <v>0</v>
      </c>
      <c r="F36" s="65">
        <f>SUM(F6:F35)</f>
        <v>0</v>
      </c>
      <c r="G36" s="65">
        <f>SUM(G6:G35)</f>
        <v>0</v>
      </c>
      <c r="H36" s="7"/>
    </row>
    <row r="37" spans="1:8" ht="22.5" customHeight="1">
      <c r="C37" s="10"/>
      <c r="D37" s="10"/>
      <c r="E37" s="10"/>
      <c r="F37" s="11"/>
      <c r="G37" s="10"/>
    </row>
    <row r="38" spans="1:8" ht="22.5" customHeight="1">
      <c r="C38" s="9"/>
      <c r="D38" s="9"/>
      <c r="E38" s="9"/>
      <c r="F38" s="9"/>
      <c r="G38" s="9"/>
    </row>
  </sheetData>
  <mergeCells count="3">
    <mergeCell ref="A3:A4"/>
    <mergeCell ref="D3:E3"/>
    <mergeCell ref="F3:G3"/>
  </mergeCells>
  <phoneticPr fontId="3"/>
  <pageMargins left="0.98425196850393704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7"/>
  <sheetViews>
    <sheetView zoomScaleNormal="100" workbookViewId="0"/>
  </sheetViews>
  <sheetFormatPr defaultRowHeight="13.5"/>
  <cols>
    <col min="1" max="1" width="4.5" style="37" customWidth="1"/>
    <col min="2" max="2" width="11.875" style="37" customWidth="1"/>
    <col min="3" max="3" width="10.25" style="37" customWidth="1"/>
    <col min="4" max="4" width="11.75" style="37" customWidth="1"/>
    <col min="5" max="5" width="10.875" style="37" customWidth="1"/>
    <col min="6" max="6" width="11.875" style="37" customWidth="1"/>
    <col min="7" max="7" width="12.5" style="37" customWidth="1"/>
    <col min="8" max="8" width="11.25" style="37" customWidth="1"/>
    <col min="9" max="9" width="13" style="37" customWidth="1"/>
    <col min="10" max="10" width="11.125" style="37" customWidth="1"/>
    <col min="11" max="11" width="9.875" style="37" bestFit="1" customWidth="1"/>
    <col min="12" max="12" width="9.375" style="37" customWidth="1"/>
    <col min="13" max="13" width="9" style="37"/>
    <col min="14" max="14" width="9.875" style="37" bestFit="1" customWidth="1"/>
    <col min="15" max="256" width="9" style="37"/>
    <col min="257" max="257" width="4.5" style="37" customWidth="1"/>
    <col min="258" max="258" width="11.875" style="37" customWidth="1"/>
    <col min="259" max="259" width="10.25" style="37" customWidth="1"/>
    <col min="260" max="260" width="11.75" style="37" customWidth="1"/>
    <col min="261" max="261" width="10.875" style="37" customWidth="1"/>
    <col min="262" max="262" width="11.875" style="37" customWidth="1"/>
    <col min="263" max="263" width="12.5" style="37" customWidth="1"/>
    <col min="264" max="264" width="11.25" style="37" customWidth="1"/>
    <col min="265" max="265" width="13" style="37" customWidth="1"/>
    <col min="266" max="266" width="11.125" style="37" customWidth="1"/>
    <col min="267" max="267" width="9.875" style="37" bestFit="1" customWidth="1"/>
    <col min="268" max="268" width="9.375" style="37" customWidth="1"/>
    <col min="269" max="269" width="9" style="37"/>
    <col min="270" max="270" width="9.875" style="37" bestFit="1" customWidth="1"/>
    <col min="271" max="512" width="9" style="37"/>
    <col min="513" max="513" width="4.5" style="37" customWidth="1"/>
    <col min="514" max="514" width="11.875" style="37" customWidth="1"/>
    <col min="515" max="515" width="10.25" style="37" customWidth="1"/>
    <col min="516" max="516" width="11.75" style="37" customWidth="1"/>
    <col min="517" max="517" width="10.875" style="37" customWidth="1"/>
    <col min="518" max="518" width="11.875" style="37" customWidth="1"/>
    <col min="519" max="519" width="12.5" style="37" customWidth="1"/>
    <col min="520" max="520" width="11.25" style="37" customWidth="1"/>
    <col min="521" max="521" width="13" style="37" customWidth="1"/>
    <col min="522" max="522" width="11.125" style="37" customWidth="1"/>
    <col min="523" max="523" width="9.875" style="37" bestFit="1" customWidth="1"/>
    <col min="524" max="524" width="9.375" style="37" customWidth="1"/>
    <col min="525" max="525" width="9" style="37"/>
    <col min="526" max="526" width="9.875" style="37" bestFit="1" customWidth="1"/>
    <col min="527" max="768" width="9" style="37"/>
    <col min="769" max="769" width="4.5" style="37" customWidth="1"/>
    <col min="770" max="770" width="11.875" style="37" customWidth="1"/>
    <col min="771" max="771" width="10.25" style="37" customWidth="1"/>
    <col min="772" max="772" width="11.75" style="37" customWidth="1"/>
    <col min="773" max="773" width="10.875" style="37" customWidth="1"/>
    <col min="774" max="774" width="11.875" style="37" customWidth="1"/>
    <col min="775" max="775" width="12.5" style="37" customWidth="1"/>
    <col min="776" max="776" width="11.25" style="37" customWidth="1"/>
    <col min="777" max="777" width="13" style="37" customWidth="1"/>
    <col min="778" max="778" width="11.125" style="37" customWidth="1"/>
    <col min="779" max="779" width="9.875" style="37" bestFit="1" customWidth="1"/>
    <col min="780" max="780" width="9.375" style="37" customWidth="1"/>
    <col min="781" max="781" width="9" style="37"/>
    <col min="782" max="782" width="9.875" style="37" bestFit="1" customWidth="1"/>
    <col min="783" max="1024" width="9" style="37"/>
    <col min="1025" max="1025" width="4.5" style="37" customWidth="1"/>
    <col min="1026" max="1026" width="11.875" style="37" customWidth="1"/>
    <col min="1027" max="1027" width="10.25" style="37" customWidth="1"/>
    <col min="1028" max="1028" width="11.75" style="37" customWidth="1"/>
    <col min="1029" max="1029" width="10.875" style="37" customWidth="1"/>
    <col min="1030" max="1030" width="11.875" style="37" customWidth="1"/>
    <col min="1031" max="1031" width="12.5" style="37" customWidth="1"/>
    <col min="1032" max="1032" width="11.25" style="37" customWidth="1"/>
    <col min="1033" max="1033" width="13" style="37" customWidth="1"/>
    <col min="1034" max="1034" width="11.125" style="37" customWidth="1"/>
    <col min="1035" max="1035" width="9.875" style="37" bestFit="1" customWidth="1"/>
    <col min="1036" max="1036" width="9.375" style="37" customWidth="1"/>
    <col min="1037" max="1037" width="9" style="37"/>
    <col min="1038" max="1038" width="9.875" style="37" bestFit="1" customWidth="1"/>
    <col min="1039" max="1280" width="9" style="37"/>
    <col min="1281" max="1281" width="4.5" style="37" customWidth="1"/>
    <col min="1282" max="1282" width="11.875" style="37" customWidth="1"/>
    <col min="1283" max="1283" width="10.25" style="37" customWidth="1"/>
    <col min="1284" max="1284" width="11.75" style="37" customWidth="1"/>
    <col min="1285" max="1285" width="10.875" style="37" customWidth="1"/>
    <col min="1286" max="1286" width="11.875" style="37" customWidth="1"/>
    <col min="1287" max="1287" width="12.5" style="37" customWidth="1"/>
    <col min="1288" max="1288" width="11.25" style="37" customWidth="1"/>
    <col min="1289" max="1289" width="13" style="37" customWidth="1"/>
    <col min="1290" max="1290" width="11.125" style="37" customWidth="1"/>
    <col min="1291" max="1291" width="9.875" style="37" bestFit="1" customWidth="1"/>
    <col min="1292" max="1292" width="9.375" style="37" customWidth="1"/>
    <col min="1293" max="1293" width="9" style="37"/>
    <col min="1294" max="1294" width="9.875" style="37" bestFit="1" customWidth="1"/>
    <col min="1295" max="1536" width="9" style="37"/>
    <col min="1537" max="1537" width="4.5" style="37" customWidth="1"/>
    <col min="1538" max="1538" width="11.875" style="37" customWidth="1"/>
    <col min="1539" max="1539" width="10.25" style="37" customWidth="1"/>
    <col min="1540" max="1540" width="11.75" style="37" customWidth="1"/>
    <col min="1541" max="1541" width="10.875" style="37" customWidth="1"/>
    <col min="1542" max="1542" width="11.875" style="37" customWidth="1"/>
    <col min="1543" max="1543" width="12.5" style="37" customWidth="1"/>
    <col min="1544" max="1544" width="11.25" style="37" customWidth="1"/>
    <col min="1545" max="1545" width="13" style="37" customWidth="1"/>
    <col min="1546" max="1546" width="11.125" style="37" customWidth="1"/>
    <col min="1547" max="1547" width="9.875" style="37" bestFit="1" customWidth="1"/>
    <col min="1548" max="1548" width="9.375" style="37" customWidth="1"/>
    <col min="1549" max="1549" width="9" style="37"/>
    <col min="1550" max="1550" width="9.875" style="37" bestFit="1" customWidth="1"/>
    <col min="1551" max="1792" width="9" style="37"/>
    <col min="1793" max="1793" width="4.5" style="37" customWidth="1"/>
    <col min="1794" max="1794" width="11.875" style="37" customWidth="1"/>
    <col min="1795" max="1795" width="10.25" style="37" customWidth="1"/>
    <col min="1796" max="1796" width="11.75" style="37" customWidth="1"/>
    <col min="1797" max="1797" width="10.875" style="37" customWidth="1"/>
    <col min="1798" max="1798" width="11.875" style="37" customWidth="1"/>
    <col min="1799" max="1799" width="12.5" style="37" customWidth="1"/>
    <col min="1800" max="1800" width="11.25" style="37" customWidth="1"/>
    <col min="1801" max="1801" width="13" style="37" customWidth="1"/>
    <col min="1802" max="1802" width="11.125" style="37" customWidth="1"/>
    <col min="1803" max="1803" width="9.875" style="37" bestFit="1" customWidth="1"/>
    <col min="1804" max="1804" width="9.375" style="37" customWidth="1"/>
    <col min="1805" max="1805" width="9" style="37"/>
    <col min="1806" max="1806" width="9.875" style="37" bestFit="1" customWidth="1"/>
    <col min="1807" max="2048" width="9" style="37"/>
    <col min="2049" max="2049" width="4.5" style="37" customWidth="1"/>
    <col min="2050" max="2050" width="11.875" style="37" customWidth="1"/>
    <col min="2051" max="2051" width="10.25" style="37" customWidth="1"/>
    <col min="2052" max="2052" width="11.75" style="37" customWidth="1"/>
    <col min="2053" max="2053" width="10.875" style="37" customWidth="1"/>
    <col min="2054" max="2054" width="11.875" style="37" customWidth="1"/>
    <col min="2055" max="2055" width="12.5" style="37" customWidth="1"/>
    <col min="2056" max="2056" width="11.25" style="37" customWidth="1"/>
    <col min="2057" max="2057" width="13" style="37" customWidth="1"/>
    <col min="2058" max="2058" width="11.125" style="37" customWidth="1"/>
    <col min="2059" max="2059" width="9.875" style="37" bestFit="1" customWidth="1"/>
    <col min="2060" max="2060" width="9.375" style="37" customWidth="1"/>
    <col min="2061" max="2061" width="9" style="37"/>
    <col min="2062" max="2062" width="9.875" style="37" bestFit="1" customWidth="1"/>
    <col min="2063" max="2304" width="9" style="37"/>
    <col min="2305" max="2305" width="4.5" style="37" customWidth="1"/>
    <col min="2306" max="2306" width="11.875" style="37" customWidth="1"/>
    <col min="2307" max="2307" width="10.25" style="37" customWidth="1"/>
    <col min="2308" max="2308" width="11.75" style="37" customWidth="1"/>
    <col min="2309" max="2309" width="10.875" style="37" customWidth="1"/>
    <col min="2310" max="2310" width="11.875" style="37" customWidth="1"/>
    <col min="2311" max="2311" width="12.5" style="37" customWidth="1"/>
    <col min="2312" max="2312" width="11.25" style="37" customWidth="1"/>
    <col min="2313" max="2313" width="13" style="37" customWidth="1"/>
    <col min="2314" max="2314" width="11.125" style="37" customWidth="1"/>
    <col min="2315" max="2315" width="9.875" style="37" bestFit="1" customWidth="1"/>
    <col min="2316" max="2316" width="9.375" style="37" customWidth="1"/>
    <col min="2317" max="2317" width="9" style="37"/>
    <col min="2318" max="2318" width="9.875" style="37" bestFit="1" customWidth="1"/>
    <col min="2319" max="2560" width="9" style="37"/>
    <col min="2561" max="2561" width="4.5" style="37" customWidth="1"/>
    <col min="2562" max="2562" width="11.875" style="37" customWidth="1"/>
    <col min="2563" max="2563" width="10.25" style="37" customWidth="1"/>
    <col min="2564" max="2564" width="11.75" style="37" customWidth="1"/>
    <col min="2565" max="2565" width="10.875" style="37" customWidth="1"/>
    <col min="2566" max="2566" width="11.875" style="37" customWidth="1"/>
    <col min="2567" max="2567" width="12.5" style="37" customWidth="1"/>
    <col min="2568" max="2568" width="11.25" style="37" customWidth="1"/>
    <col min="2569" max="2569" width="13" style="37" customWidth="1"/>
    <col min="2570" max="2570" width="11.125" style="37" customWidth="1"/>
    <col min="2571" max="2571" width="9.875" style="37" bestFit="1" customWidth="1"/>
    <col min="2572" max="2572" width="9.375" style="37" customWidth="1"/>
    <col min="2573" max="2573" width="9" style="37"/>
    <col min="2574" max="2574" width="9.875" style="37" bestFit="1" customWidth="1"/>
    <col min="2575" max="2816" width="9" style="37"/>
    <col min="2817" max="2817" width="4.5" style="37" customWidth="1"/>
    <col min="2818" max="2818" width="11.875" style="37" customWidth="1"/>
    <col min="2819" max="2819" width="10.25" style="37" customWidth="1"/>
    <col min="2820" max="2820" width="11.75" style="37" customWidth="1"/>
    <col min="2821" max="2821" width="10.875" style="37" customWidth="1"/>
    <col min="2822" max="2822" width="11.875" style="37" customWidth="1"/>
    <col min="2823" max="2823" width="12.5" style="37" customWidth="1"/>
    <col min="2824" max="2824" width="11.25" style="37" customWidth="1"/>
    <col min="2825" max="2825" width="13" style="37" customWidth="1"/>
    <col min="2826" max="2826" width="11.125" style="37" customWidth="1"/>
    <col min="2827" max="2827" width="9.875" style="37" bestFit="1" customWidth="1"/>
    <col min="2828" max="2828" width="9.375" style="37" customWidth="1"/>
    <col min="2829" max="2829" width="9" style="37"/>
    <col min="2830" max="2830" width="9.875" style="37" bestFit="1" customWidth="1"/>
    <col min="2831" max="3072" width="9" style="37"/>
    <col min="3073" max="3073" width="4.5" style="37" customWidth="1"/>
    <col min="3074" max="3074" width="11.875" style="37" customWidth="1"/>
    <col min="3075" max="3075" width="10.25" style="37" customWidth="1"/>
    <col min="3076" max="3076" width="11.75" style="37" customWidth="1"/>
    <col min="3077" max="3077" width="10.875" style="37" customWidth="1"/>
    <col min="3078" max="3078" width="11.875" style="37" customWidth="1"/>
    <col min="3079" max="3079" width="12.5" style="37" customWidth="1"/>
    <col min="3080" max="3080" width="11.25" style="37" customWidth="1"/>
    <col min="3081" max="3081" width="13" style="37" customWidth="1"/>
    <col min="3082" max="3082" width="11.125" style="37" customWidth="1"/>
    <col min="3083" max="3083" width="9.875" style="37" bestFit="1" customWidth="1"/>
    <col min="3084" max="3084" width="9.375" style="37" customWidth="1"/>
    <col min="3085" max="3085" width="9" style="37"/>
    <col min="3086" max="3086" width="9.875" style="37" bestFit="1" customWidth="1"/>
    <col min="3087" max="3328" width="9" style="37"/>
    <col min="3329" max="3329" width="4.5" style="37" customWidth="1"/>
    <col min="3330" max="3330" width="11.875" style="37" customWidth="1"/>
    <col min="3331" max="3331" width="10.25" style="37" customWidth="1"/>
    <col min="3332" max="3332" width="11.75" style="37" customWidth="1"/>
    <col min="3333" max="3333" width="10.875" style="37" customWidth="1"/>
    <col min="3334" max="3334" width="11.875" style="37" customWidth="1"/>
    <col min="3335" max="3335" width="12.5" style="37" customWidth="1"/>
    <col min="3336" max="3336" width="11.25" style="37" customWidth="1"/>
    <col min="3337" max="3337" width="13" style="37" customWidth="1"/>
    <col min="3338" max="3338" width="11.125" style="37" customWidth="1"/>
    <col min="3339" max="3339" width="9.875" style="37" bestFit="1" customWidth="1"/>
    <col min="3340" max="3340" width="9.375" style="37" customWidth="1"/>
    <col min="3341" max="3341" width="9" style="37"/>
    <col min="3342" max="3342" width="9.875" style="37" bestFit="1" customWidth="1"/>
    <col min="3343" max="3584" width="9" style="37"/>
    <col min="3585" max="3585" width="4.5" style="37" customWidth="1"/>
    <col min="3586" max="3586" width="11.875" style="37" customWidth="1"/>
    <col min="3587" max="3587" width="10.25" style="37" customWidth="1"/>
    <col min="3588" max="3588" width="11.75" style="37" customWidth="1"/>
    <col min="3589" max="3589" width="10.875" style="37" customWidth="1"/>
    <col min="3590" max="3590" width="11.875" style="37" customWidth="1"/>
    <col min="3591" max="3591" width="12.5" style="37" customWidth="1"/>
    <col min="3592" max="3592" width="11.25" style="37" customWidth="1"/>
    <col min="3593" max="3593" width="13" style="37" customWidth="1"/>
    <col min="3594" max="3594" width="11.125" style="37" customWidth="1"/>
    <col min="3595" max="3595" width="9.875" style="37" bestFit="1" customWidth="1"/>
    <col min="3596" max="3596" width="9.375" style="37" customWidth="1"/>
    <col min="3597" max="3597" width="9" style="37"/>
    <col min="3598" max="3598" width="9.875" style="37" bestFit="1" customWidth="1"/>
    <col min="3599" max="3840" width="9" style="37"/>
    <col min="3841" max="3841" width="4.5" style="37" customWidth="1"/>
    <col min="3842" max="3842" width="11.875" style="37" customWidth="1"/>
    <col min="3843" max="3843" width="10.25" style="37" customWidth="1"/>
    <col min="3844" max="3844" width="11.75" style="37" customWidth="1"/>
    <col min="3845" max="3845" width="10.875" style="37" customWidth="1"/>
    <col min="3846" max="3846" width="11.875" style="37" customWidth="1"/>
    <col min="3847" max="3847" width="12.5" style="37" customWidth="1"/>
    <col min="3848" max="3848" width="11.25" style="37" customWidth="1"/>
    <col min="3849" max="3849" width="13" style="37" customWidth="1"/>
    <col min="3850" max="3850" width="11.125" style="37" customWidth="1"/>
    <col min="3851" max="3851" width="9.875" style="37" bestFit="1" customWidth="1"/>
    <col min="3852" max="3852" width="9.375" style="37" customWidth="1"/>
    <col min="3853" max="3853" width="9" style="37"/>
    <col min="3854" max="3854" width="9.875" style="37" bestFit="1" customWidth="1"/>
    <col min="3855" max="4096" width="9" style="37"/>
    <col min="4097" max="4097" width="4.5" style="37" customWidth="1"/>
    <col min="4098" max="4098" width="11.875" style="37" customWidth="1"/>
    <col min="4099" max="4099" width="10.25" style="37" customWidth="1"/>
    <col min="4100" max="4100" width="11.75" style="37" customWidth="1"/>
    <col min="4101" max="4101" width="10.875" style="37" customWidth="1"/>
    <col min="4102" max="4102" width="11.875" style="37" customWidth="1"/>
    <col min="4103" max="4103" width="12.5" style="37" customWidth="1"/>
    <col min="4104" max="4104" width="11.25" style="37" customWidth="1"/>
    <col min="4105" max="4105" width="13" style="37" customWidth="1"/>
    <col min="4106" max="4106" width="11.125" style="37" customWidth="1"/>
    <col min="4107" max="4107" width="9.875" style="37" bestFit="1" customWidth="1"/>
    <col min="4108" max="4108" width="9.375" style="37" customWidth="1"/>
    <col min="4109" max="4109" width="9" style="37"/>
    <col min="4110" max="4110" width="9.875" style="37" bestFit="1" customWidth="1"/>
    <col min="4111" max="4352" width="9" style="37"/>
    <col min="4353" max="4353" width="4.5" style="37" customWidth="1"/>
    <col min="4354" max="4354" width="11.875" style="37" customWidth="1"/>
    <col min="4355" max="4355" width="10.25" style="37" customWidth="1"/>
    <col min="4356" max="4356" width="11.75" style="37" customWidth="1"/>
    <col min="4357" max="4357" width="10.875" style="37" customWidth="1"/>
    <col min="4358" max="4358" width="11.875" style="37" customWidth="1"/>
    <col min="4359" max="4359" width="12.5" style="37" customWidth="1"/>
    <col min="4360" max="4360" width="11.25" style="37" customWidth="1"/>
    <col min="4361" max="4361" width="13" style="37" customWidth="1"/>
    <col min="4362" max="4362" width="11.125" style="37" customWidth="1"/>
    <col min="4363" max="4363" width="9.875" style="37" bestFit="1" customWidth="1"/>
    <col min="4364" max="4364" width="9.375" style="37" customWidth="1"/>
    <col min="4365" max="4365" width="9" style="37"/>
    <col min="4366" max="4366" width="9.875" style="37" bestFit="1" customWidth="1"/>
    <col min="4367" max="4608" width="9" style="37"/>
    <col min="4609" max="4609" width="4.5" style="37" customWidth="1"/>
    <col min="4610" max="4610" width="11.875" style="37" customWidth="1"/>
    <col min="4611" max="4611" width="10.25" style="37" customWidth="1"/>
    <col min="4612" max="4612" width="11.75" style="37" customWidth="1"/>
    <col min="4613" max="4613" width="10.875" style="37" customWidth="1"/>
    <col min="4614" max="4614" width="11.875" style="37" customWidth="1"/>
    <col min="4615" max="4615" width="12.5" style="37" customWidth="1"/>
    <col min="4616" max="4616" width="11.25" style="37" customWidth="1"/>
    <col min="4617" max="4617" width="13" style="37" customWidth="1"/>
    <col min="4618" max="4618" width="11.125" style="37" customWidth="1"/>
    <col min="4619" max="4619" width="9.875" style="37" bestFit="1" customWidth="1"/>
    <col min="4620" max="4620" width="9.375" style="37" customWidth="1"/>
    <col min="4621" max="4621" width="9" style="37"/>
    <col min="4622" max="4622" width="9.875" style="37" bestFit="1" customWidth="1"/>
    <col min="4623" max="4864" width="9" style="37"/>
    <col min="4865" max="4865" width="4.5" style="37" customWidth="1"/>
    <col min="4866" max="4866" width="11.875" style="37" customWidth="1"/>
    <col min="4867" max="4867" width="10.25" style="37" customWidth="1"/>
    <col min="4868" max="4868" width="11.75" style="37" customWidth="1"/>
    <col min="4869" max="4869" width="10.875" style="37" customWidth="1"/>
    <col min="4870" max="4870" width="11.875" style="37" customWidth="1"/>
    <col min="4871" max="4871" width="12.5" style="37" customWidth="1"/>
    <col min="4872" max="4872" width="11.25" style="37" customWidth="1"/>
    <col min="4873" max="4873" width="13" style="37" customWidth="1"/>
    <col min="4874" max="4874" width="11.125" style="37" customWidth="1"/>
    <col min="4875" max="4875" width="9.875" style="37" bestFit="1" customWidth="1"/>
    <col min="4876" max="4876" width="9.375" style="37" customWidth="1"/>
    <col min="4877" max="4877" width="9" style="37"/>
    <col min="4878" max="4878" width="9.875" style="37" bestFit="1" customWidth="1"/>
    <col min="4879" max="5120" width="9" style="37"/>
    <col min="5121" max="5121" width="4.5" style="37" customWidth="1"/>
    <col min="5122" max="5122" width="11.875" style="37" customWidth="1"/>
    <col min="5123" max="5123" width="10.25" style="37" customWidth="1"/>
    <col min="5124" max="5124" width="11.75" style="37" customWidth="1"/>
    <col min="5125" max="5125" width="10.875" style="37" customWidth="1"/>
    <col min="5126" max="5126" width="11.875" style="37" customWidth="1"/>
    <col min="5127" max="5127" width="12.5" style="37" customWidth="1"/>
    <col min="5128" max="5128" width="11.25" style="37" customWidth="1"/>
    <col min="5129" max="5129" width="13" style="37" customWidth="1"/>
    <col min="5130" max="5130" width="11.125" style="37" customWidth="1"/>
    <col min="5131" max="5131" width="9.875" style="37" bestFit="1" customWidth="1"/>
    <col min="5132" max="5132" width="9.375" style="37" customWidth="1"/>
    <col min="5133" max="5133" width="9" style="37"/>
    <col min="5134" max="5134" width="9.875" style="37" bestFit="1" customWidth="1"/>
    <col min="5135" max="5376" width="9" style="37"/>
    <col min="5377" max="5377" width="4.5" style="37" customWidth="1"/>
    <col min="5378" max="5378" width="11.875" style="37" customWidth="1"/>
    <col min="5379" max="5379" width="10.25" style="37" customWidth="1"/>
    <col min="5380" max="5380" width="11.75" style="37" customWidth="1"/>
    <col min="5381" max="5381" width="10.875" style="37" customWidth="1"/>
    <col min="5382" max="5382" width="11.875" style="37" customWidth="1"/>
    <col min="5383" max="5383" width="12.5" style="37" customWidth="1"/>
    <col min="5384" max="5384" width="11.25" style="37" customWidth="1"/>
    <col min="5385" max="5385" width="13" style="37" customWidth="1"/>
    <col min="5386" max="5386" width="11.125" style="37" customWidth="1"/>
    <col min="5387" max="5387" width="9.875" style="37" bestFit="1" customWidth="1"/>
    <col min="5388" max="5388" width="9.375" style="37" customWidth="1"/>
    <col min="5389" max="5389" width="9" style="37"/>
    <col min="5390" max="5390" width="9.875" style="37" bestFit="1" customWidth="1"/>
    <col min="5391" max="5632" width="9" style="37"/>
    <col min="5633" max="5633" width="4.5" style="37" customWidth="1"/>
    <col min="5634" max="5634" width="11.875" style="37" customWidth="1"/>
    <col min="5635" max="5635" width="10.25" style="37" customWidth="1"/>
    <col min="5636" max="5636" width="11.75" style="37" customWidth="1"/>
    <col min="5637" max="5637" width="10.875" style="37" customWidth="1"/>
    <col min="5638" max="5638" width="11.875" style="37" customWidth="1"/>
    <col min="5639" max="5639" width="12.5" style="37" customWidth="1"/>
    <col min="5640" max="5640" width="11.25" style="37" customWidth="1"/>
    <col min="5641" max="5641" width="13" style="37" customWidth="1"/>
    <col min="5642" max="5642" width="11.125" style="37" customWidth="1"/>
    <col min="5643" max="5643" width="9.875" style="37" bestFit="1" customWidth="1"/>
    <col min="5644" max="5644" width="9.375" style="37" customWidth="1"/>
    <col min="5645" max="5645" width="9" style="37"/>
    <col min="5646" max="5646" width="9.875" style="37" bestFit="1" customWidth="1"/>
    <col min="5647" max="5888" width="9" style="37"/>
    <col min="5889" max="5889" width="4.5" style="37" customWidth="1"/>
    <col min="5890" max="5890" width="11.875" style="37" customWidth="1"/>
    <col min="5891" max="5891" width="10.25" style="37" customWidth="1"/>
    <col min="5892" max="5892" width="11.75" style="37" customWidth="1"/>
    <col min="5893" max="5893" width="10.875" style="37" customWidth="1"/>
    <col min="5894" max="5894" width="11.875" style="37" customWidth="1"/>
    <col min="5895" max="5895" width="12.5" style="37" customWidth="1"/>
    <col min="5896" max="5896" width="11.25" style="37" customWidth="1"/>
    <col min="5897" max="5897" width="13" style="37" customWidth="1"/>
    <col min="5898" max="5898" width="11.125" style="37" customWidth="1"/>
    <col min="5899" max="5899" width="9.875" style="37" bestFit="1" customWidth="1"/>
    <col min="5900" max="5900" width="9.375" style="37" customWidth="1"/>
    <col min="5901" max="5901" width="9" style="37"/>
    <col min="5902" max="5902" width="9.875" style="37" bestFit="1" customWidth="1"/>
    <col min="5903" max="6144" width="9" style="37"/>
    <col min="6145" max="6145" width="4.5" style="37" customWidth="1"/>
    <col min="6146" max="6146" width="11.875" style="37" customWidth="1"/>
    <col min="6147" max="6147" width="10.25" style="37" customWidth="1"/>
    <col min="6148" max="6148" width="11.75" style="37" customWidth="1"/>
    <col min="6149" max="6149" width="10.875" style="37" customWidth="1"/>
    <col min="6150" max="6150" width="11.875" style="37" customWidth="1"/>
    <col min="6151" max="6151" width="12.5" style="37" customWidth="1"/>
    <col min="6152" max="6152" width="11.25" style="37" customWidth="1"/>
    <col min="6153" max="6153" width="13" style="37" customWidth="1"/>
    <col min="6154" max="6154" width="11.125" style="37" customWidth="1"/>
    <col min="6155" max="6155" width="9.875" style="37" bestFit="1" customWidth="1"/>
    <col min="6156" max="6156" width="9.375" style="37" customWidth="1"/>
    <col min="6157" max="6157" width="9" style="37"/>
    <col min="6158" max="6158" width="9.875" style="37" bestFit="1" customWidth="1"/>
    <col min="6159" max="6400" width="9" style="37"/>
    <col min="6401" max="6401" width="4.5" style="37" customWidth="1"/>
    <col min="6402" max="6402" width="11.875" style="37" customWidth="1"/>
    <col min="6403" max="6403" width="10.25" style="37" customWidth="1"/>
    <col min="6404" max="6404" width="11.75" style="37" customWidth="1"/>
    <col min="6405" max="6405" width="10.875" style="37" customWidth="1"/>
    <col min="6406" max="6406" width="11.875" style="37" customWidth="1"/>
    <col min="6407" max="6407" width="12.5" style="37" customWidth="1"/>
    <col min="6408" max="6408" width="11.25" style="37" customWidth="1"/>
    <col min="6409" max="6409" width="13" style="37" customWidth="1"/>
    <col min="6410" max="6410" width="11.125" style="37" customWidth="1"/>
    <col min="6411" max="6411" width="9.875" style="37" bestFit="1" customWidth="1"/>
    <col min="6412" max="6412" width="9.375" style="37" customWidth="1"/>
    <col min="6413" max="6413" width="9" style="37"/>
    <col min="6414" max="6414" width="9.875" style="37" bestFit="1" customWidth="1"/>
    <col min="6415" max="6656" width="9" style="37"/>
    <col min="6657" max="6657" width="4.5" style="37" customWidth="1"/>
    <col min="6658" max="6658" width="11.875" style="37" customWidth="1"/>
    <col min="6659" max="6659" width="10.25" style="37" customWidth="1"/>
    <col min="6660" max="6660" width="11.75" style="37" customWidth="1"/>
    <col min="6661" max="6661" width="10.875" style="37" customWidth="1"/>
    <col min="6662" max="6662" width="11.875" style="37" customWidth="1"/>
    <col min="6663" max="6663" width="12.5" style="37" customWidth="1"/>
    <col min="6664" max="6664" width="11.25" style="37" customWidth="1"/>
    <col min="6665" max="6665" width="13" style="37" customWidth="1"/>
    <col min="6666" max="6666" width="11.125" style="37" customWidth="1"/>
    <col min="6667" max="6667" width="9.875" style="37" bestFit="1" customWidth="1"/>
    <col min="6668" max="6668" width="9.375" style="37" customWidth="1"/>
    <col min="6669" max="6669" width="9" style="37"/>
    <col min="6670" max="6670" width="9.875" style="37" bestFit="1" customWidth="1"/>
    <col min="6671" max="6912" width="9" style="37"/>
    <col min="6913" max="6913" width="4.5" style="37" customWidth="1"/>
    <col min="6914" max="6914" width="11.875" style="37" customWidth="1"/>
    <col min="6915" max="6915" width="10.25" style="37" customWidth="1"/>
    <col min="6916" max="6916" width="11.75" style="37" customWidth="1"/>
    <col min="6917" max="6917" width="10.875" style="37" customWidth="1"/>
    <col min="6918" max="6918" width="11.875" style="37" customWidth="1"/>
    <col min="6919" max="6919" width="12.5" style="37" customWidth="1"/>
    <col min="6920" max="6920" width="11.25" style="37" customWidth="1"/>
    <col min="6921" max="6921" width="13" style="37" customWidth="1"/>
    <col min="6922" max="6922" width="11.125" style="37" customWidth="1"/>
    <col min="6923" max="6923" width="9.875" style="37" bestFit="1" customWidth="1"/>
    <col min="6924" max="6924" width="9.375" style="37" customWidth="1"/>
    <col min="6925" max="6925" width="9" style="37"/>
    <col min="6926" max="6926" width="9.875" style="37" bestFit="1" customWidth="1"/>
    <col min="6927" max="7168" width="9" style="37"/>
    <col min="7169" max="7169" width="4.5" style="37" customWidth="1"/>
    <col min="7170" max="7170" width="11.875" style="37" customWidth="1"/>
    <col min="7171" max="7171" width="10.25" style="37" customWidth="1"/>
    <col min="7172" max="7172" width="11.75" style="37" customWidth="1"/>
    <col min="7173" max="7173" width="10.875" style="37" customWidth="1"/>
    <col min="7174" max="7174" width="11.875" style="37" customWidth="1"/>
    <col min="7175" max="7175" width="12.5" style="37" customWidth="1"/>
    <col min="7176" max="7176" width="11.25" style="37" customWidth="1"/>
    <col min="7177" max="7177" width="13" style="37" customWidth="1"/>
    <col min="7178" max="7178" width="11.125" style="37" customWidth="1"/>
    <col min="7179" max="7179" width="9.875" style="37" bestFit="1" customWidth="1"/>
    <col min="7180" max="7180" width="9.375" style="37" customWidth="1"/>
    <col min="7181" max="7181" width="9" style="37"/>
    <col min="7182" max="7182" width="9.875" style="37" bestFit="1" customWidth="1"/>
    <col min="7183" max="7424" width="9" style="37"/>
    <col min="7425" max="7425" width="4.5" style="37" customWidth="1"/>
    <col min="7426" max="7426" width="11.875" style="37" customWidth="1"/>
    <col min="7427" max="7427" width="10.25" style="37" customWidth="1"/>
    <col min="7428" max="7428" width="11.75" style="37" customWidth="1"/>
    <col min="7429" max="7429" width="10.875" style="37" customWidth="1"/>
    <col min="7430" max="7430" width="11.875" style="37" customWidth="1"/>
    <col min="7431" max="7431" width="12.5" style="37" customWidth="1"/>
    <col min="7432" max="7432" width="11.25" style="37" customWidth="1"/>
    <col min="7433" max="7433" width="13" style="37" customWidth="1"/>
    <col min="7434" max="7434" width="11.125" style="37" customWidth="1"/>
    <col min="7435" max="7435" width="9.875" style="37" bestFit="1" customWidth="1"/>
    <col min="7436" max="7436" width="9.375" style="37" customWidth="1"/>
    <col min="7437" max="7437" width="9" style="37"/>
    <col min="7438" max="7438" width="9.875" style="37" bestFit="1" customWidth="1"/>
    <col min="7439" max="7680" width="9" style="37"/>
    <col min="7681" max="7681" width="4.5" style="37" customWidth="1"/>
    <col min="7682" max="7682" width="11.875" style="37" customWidth="1"/>
    <col min="7683" max="7683" width="10.25" style="37" customWidth="1"/>
    <col min="7684" max="7684" width="11.75" style="37" customWidth="1"/>
    <col min="7685" max="7685" width="10.875" style="37" customWidth="1"/>
    <col min="7686" max="7686" width="11.875" style="37" customWidth="1"/>
    <col min="7687" max="7687" width="12.5" style="37" customWidth="1"/>
    <col min="7688" max="7688" width="11.25" style="37" customWidth="1"/>
    <col min="7689" max="7689" width="13" style="37" customWidth="1"/>
    <col min="7690" max="7690" width="11.125" style="37" customWidth="1"/>
    <col min="7691" max="7691" width="9.875" style="37" bestFit="1" customWidth="1"/>
    <col min="7692" max="7692" width="9.375" style="37" customWidth="1"/>
    <col min="7693" max="7693" width="9" style="37"/>
    <col min="7694" max="7694" width="9.875" style="37" bestFit="1" customWidth="1"/>
    <col min="7695" max="7936" width="9" style="37"/>
    <col min="7937" max="7937" width="4.5" style="37" customWidth="1"/>
    <col min="7938" max="7938" width="11.875" style="37" customWidth="1"/>
    <col min="7939" max="7939" width="10.25" style="37" customWidth="1"/>
    <col min="7940" max="7940" width="11.75" style="37" customWidth="1"/>
    <col min="7941" max="7941" width="10.875" style="37" customWidth="1"/>
    <col min="7942" max="7942" width="11.875" style="37" customWidth="1"/>
    <col min="7943" max="7943" width="12.5" style="37" customWidth="1"/>
    <col min="7944" max="7944" width="11.25" style="37" customWidth="1"/>
    <col min="7945" max="7945" width="13" style="37" customWidth="1"/>
    <col min="7946" max="7946" width="11.125" style="37" customWidth="1"/>
    <col min="7947" max="7947" width="9.875" style="37" bestFit="1" customWidth="1"/>
    <col min="7948" max="7948" width="9.375" style="37" customWidth="1"/>
    <col min="7949" max="7949" width="9" style="37"/>
    <col min="7950" max="7950" width="9.875" style="37" bestFit="1" customWidth="1"/>
    <col min="7951" max="8192" width="9" style="37"/>
    <col min="8193" max="8193" width="4.5" style="37" customWidth="1"/>
    <col min="8194" max="8194" width="11.875" style="37" customWidth="1"/>
    <col min="8195" max="8195" width="10.25" style="37" customWidth="1"/>
    <col min="8196" max="8196" width="11.75" style="37" customWidth="1"/>
    <col min="8197" max="8197" width="10.875" style="37" customWidth="1"/>
    <col min="8198" max="8198" width="11.875" style="37" customWidth="1"/>
    <col min="8199" max="8199" width="12.5" style="37" customWidth="1"/>
    <col min="8200" max="8200" width="11.25" style="37" customWidth="1"/>
    <col min="8201" max="8201" width="13" style="37" customWidth="1"/>
    <col min="8202" max="8202" width="11.125" style="37" customWidth="1"/>
    <col min="8203" max="8203" width="9.875" style="37" bestFit="1" customWidth="1"/>
    <col min="8204" max="8204" width="9.375" style="37" customWidth="1"/>
    <col min="8205" max="8205" width="9" style="37"/>
    <col min="8206" max="8206" width="9.875" style="37" bestFit="1" customWidth="1"/>
    <col min="8207" max="8448" width="9" style="37"/>
    <col min="8449" max="8449" width="4.5" style="37" customWidth="1"/>
    <col min="8450" max="8450" width="11.875" style="37" customWidth="1"/>
    <col min="8451" max="8451" width="10.25" style="37" customWidth="1"/>
    <col min="8452" max="8452" width="11.75" style="37" customWidth="1"/>
    <col min="8453" max="8453" width="10.875" style="37" customWidth="1"/>
    <col min="8454" max="8454" width="11.875" style="37" customWidth="1"/>
    <col min="8455" max="8455" width="12.5" style="37" customWidth="1"/>
    <col min="8456" max="8456" width="11.25" style="37" customWidth="1"/>
    <col min="8457" max="8457" width="13" style="37" customWidth="1"/>
    <col min="8458" max="8458" width="11.125" style="37" customWidth="1"/>
    <col min="8459" max="8459" width="9.875" style="37" bestFit="1" customWidth="1"/>
    <col min="8460" max="8460" width="9.375" style="37" customWidth="1"/>
    <col min="8461" max="8461" width="9" style="37"/>
    <col min="8462" max="8462" width="9.875" style="37" bestFit="1" customWidth="1"/>
    <col min="8463" max="8704" width="9" style="37"/>
    <col min="8705" max="8705" width="4.5" style="37" customWidth="1"/>
    <col min="8706" max="8706" width="11.875" style="37" customWidth="1"/>
    <col min="8707" max="8707" width="10.25" style="37" customWidth="1"/>
    <col min="8708" max="8708" width="11.75" style="37" customWidth="1"/>
    <col min="8709" max="8709" width="10.875" style="37" customWidth="1"/>
    <col min="8710" max="8710" width="11.875" style="37" customWidth="1"/>
    <col min="8711" max="8711" width="12.5" style="37" customWidth="1"/>
    <col min="8712" max="8712" width="11.25" style="37" customWidth="1"/>
    <col min="8713" max="8713" width="13" style="37" customWidth="1"/>
    <col min="8714" max="8714" width="11.125" style="37" customWidth="1"/>
    <col min="8715" max="8715" width="9.875" style="37" bestFit="1" customWidth="1"/>
    <col min="8716" max="8716" width="9.375" style="37" customWidth="1"/>
    <col min="8717" max="8717" width="9" style="37"/>
    <col min="8718" max="8718" width="9.875" style="37" bestFit="1" customWidth="1"/>
    <col min="8719" max="8960" width="9" style="37"/>
    <col min="8961" max="8961" width="4.5" style="37" customWidth="1"/>
    <col min="8962" max="8962" width="11.875" style="37" customWidth="1"/>
    <col min="8963" max="8963" width="10.25" style="37" customWidth="1"/>
    <col min="8964" max="8964" width="11.75" style="37" customWidth="1"/>
    <col min="8965" max="8965" width="10.875" style="37" customWidth="1"/>
    <col min="8966" max="8966" width="11.875" style="37" customWidth="1"/>
    <col min="8967" max="8967" width="12.5" style="37" customWidth="1"/>
    <col min="8968" max="8968" width="11.25" style="37" customWidth="1"/>
    <col min="8969" max="8969" width="13" style="37" customWidth="1"/>
    <col min="8970" max="8970" width="11.125" style="37" customWidth="1"/>
    <col min="8971" max="8971" width="9.875" style="37" bestFit="1" customWidth="1"/>
    <col min="8972" max="8972" width="9.375" style="37" customWidth="1"/>
    <col min="8973" max="8973" width="9" style="37"/>
    <col min="8974" max="8974" width="9.875" style="37" bestFit="1" customWidth="1"/>
    <col min="8975" max="9216" width="9" style="37"/>
    <col min="9217" max="9217" width="4.5" style="37" customWidth="1"/>
    <col min="9218" max="9218" width="11.875" style="37" customWidth="1"/>
    <col min="9219" max="9219" width="10.25" style="37" customWidth="1"/>
    <col min="9220" max="9220" width="11.75" style="37" customWidth="1"/>
    <col min="9221" max="9221" width="10.875" style="37" customWidth="1"/>
    <col min="9222" max="9222" width="11.875" style="37" customWidth="1"/>
    <col min="9223" max="9223" width="12.5" style="37" customWidth="1"/>
    <col min="9224" max="9224" width="11.25" style="37" customWidth="1"/>
    <col min="9225" max="9225" width="13" style="37" customWidth="1"/>
    <col min="9226" max="9226" width="11.125" style="37" customWidth="1"/>
    <col min="9227" max="9227" width="9.875" style="37" bestFit="1" customWidth="1"/>
    <col min="9228" max="9228" width="9.375" style="37" customWidth="1"/>
    <col min="9229" max="9229" width="9" style="37"/>
    <col min="9230" max="9230" width="9.875" style="37" bestFit="1" customWidth="1"/>
    <col min="9231" max="9472" width="9" style="37"/>
    <col min="9473" max="9473" width="4.5" style="37" customWidth="1"/>
    <col min="9474" max="9474" width="11.875" style="37" customWidth="1"/>
    <col min="9475" max="9475" width="10.25" style="37" customWidth="1"/>
    <col min="9476" max="9476" width="11.75" style="37" customWidth="1"/>
    <col min="9477" max="9477" width="10.875" style="37" customWidth="1"/>
    <col min="9478" max="9478" width="11.875" style="37" customWidth="1"/>
    <col min="9479" max="9479" width="12.5" style="37" customWidth="1"/>
    <col min="9480" max="9480" width="11.25" style="37" customWidth="1"/>
    <col min="9481" max="9481" width="13" style="37" customWidth="1"/>
    <col min="9482" max="9482" width="11.125" style="37" customWidth="1"/>
    <col min="9483" max="9483" width="9.875" style="37" bestFit="1" customWidth="1"/>
    <col min="9484" max="9484" width="9.375" style="37" customWidth="1"/>
    <col min="9485" max="9485" width="9" style="37"/>
    <col min="9486" max="9486" width="9.875" style="37" bestFit="1" customWidth="1"/>
    <col min="9487" max="9728" width="9" style="37"/>
    <col min="9729" max="9729" width="4.5" style="37" customWidth="1"/>
    <col min="9730" max="9730" width="11.875" style="37" customWidth="1"/>
    <col min="9731" max="9731" width="10.25" style="37" customWidth="1"/>
    <col min="9732" max="9732" width="11.75" style="37" customWidth="1"/>
    <col min="9733" max="9733" width="10.875" style="37" customWidth="1"/>
    <col min="9734" max="9734" width="11.875" style="37" customWidth="1"/>
    <col min="9735" max="9735" width="12.5" style="37" customWidth="1"/>
    <col min="9736" max="9736" width="11.25" style="37" customWidth="1"/>
    <col min="9737" max="9737" width="13" style="37" customWidth="1"/>
    <col min="9738" max="9738" width="11.125" style="37" customWidth="1"/>
    <col min="9739" max="9739" width="9.875" style="37" bestFit="1" customWidth="1"/>
    <col min="9740" max="9740" width="9.375" style="37" customWidth="1"/>
    <col min="9741" max="9741" width="9" style="37"/>
    <col min="9742" max="9742" width="9.875" style="37" bestFit="1" customWidth="1"/>
    <col min="9743" max="9984" width="9" style="37"/>
    <col min="9985" max="9985" width="4.5" style="37" customWidth="1"/>
    <col min="9986" max="9986" width="11.875" style="37" customWidth="1"/>
    <col min="9987" max="9987" width="10.25" style="37" customWidth="1"/>
    <col min="9988" max="9988" width="11.75" style="37" customWidth="1"/>
    <col min="9989" max="9989" width="10.875" style="37" customWidth="1"/>
    <col min="9990" max="9990" width="11.875" style="37" customWidth="1"/>
    <col min="9991" max="9991" width="12.5" style="37" customWidth="1"/>
    <col min="9992" max="9992" width="11.25" style="37" customWidth="1"/>
    <col min="9993" max="9993" width="13" style="37" customWidth="1"/>
    <col min="9994" max="9994" width="11.125" style="37" customWidth="1"/>
    <col min="9995" max="9995" width="9.875" style="37" bestFit="1" customWidth="1"/>
    <col min="9996" max="9996" width="9.375" style="37" customWidth="1"/>
    <col min="9997" max="9997" width="9" style="37"/>
    <col min="9998" max="9998" width="9.875" style="37" bestFit="1" customWidth="1"/>
    <col min="9999" max="10240" width="9" style="37"/>
    <col min="10241" max="10241" width="4.5" style="37" customWidth="1"/>
    <col min="10242" max="10242" width="11.875" style="37" customWidth="1"/>
    <col min="10243" max="10243" width="10.25" style="37" customWidth="1"/>
    <col min="10244" max="10244" width="11.75" style="37" customWidth="1"/>
    <col min="10245" max="10245" width="10.875" style="37" customWidth="1"/>
    <col min="10246" max="10246" width="11.875" style="37" customWidth="1"/>
    <col min="10247" max="10247" width="12.5" style="37" customWidth="1"/>
    <col min="10248" max="10248" width="11.25" style="37" customWidth="1"/>
    <col min="10249" max="10249" width="13" style="37" customWidth="1"/>
    <col min="10250" max="10250" width="11.125" style="37" customWidth="1"/>
    <col min="10251" max="10251" width="9.875" style="37" bestFit="1" customWidth="1"/>
    <col min="10252" max="10252" width="9.375" style="37" customWidth="1"/>
    <col min="10253" max="10253" width="9" style="37"/>
    <col min="10254" max="10254" width="9.875" style="37" bestFit="1" customWidth="1"/>
    <col min="10255" max="10496" width="9" style="37"/>
    <col min="10497" max="10497" width="4.5" style="37" customWidth="1"/>
    <col min="10498" max="10498" width="11.875" style="37" customWidth="1"/>
    <col min="10499" max="10499" width="10.25" style="37" customWidth="1"/>
    <col min="10500" max="10500" width="11.75" style="37" customWidth="1"/>
    <col min="10501" max="10501" width="10.875" style="37" customWidth="1"/>
    <col min="10502" max="10502" width="11.875" style="37" customWidth="1"/>
    <col min="10503" max="10503" width="12.5" style="37" customWidth="1"/>
    <col min="10504" max="10504" width="11.25" style="37" customWidth="1"/>
    <col min="10505" max="10505" width="13" style="37" customWidth="1"/>
    <col min="10506" max="10506" width="11.125" style="37" customWidth="1"/>
    <col min="10507" max="10507" width="9.875" style="37" bestFit="1" customWidth="1"/>
    <col min="10508" max="10508" width="9.375" style="37" customWidth="1"/>
    <col min="10509" max="10509" width="9" style="37"/>
    <col min="10510" max="10510" width="9.875" style="37" bestFit="1" customWidth="1"/>
    <col min="10511" max="10752" width="9" style="37"/>
    <col min="10753" max="10753" width="4.5" style="37" customWidth="1"/>
    <col min="10754" max="10754" width="11.875" style="37" customWidth="1"/>
    <col min="10755" max="10755" width="10.25" style="37" customWidth="1"/>
    <col min="10756" max="10756" width="11.75" style="37" customWidth="1"/>
    <col min="10757" max="10757" width="10.875" style="37" customWidth="1"/>
    <col min="10758" max="10758" width="11.875" style="37" customWidth="1"/>
    <col min="10759" max="10759" width="12.5" style="37" customWidth="1"/>
    <col min="10760" max="10760" width="11.25" style="37" customWidth="1"/>
    <col min="10761" max="10761" width="13" style="37" customWidth="1"/>
    <col min="10762" max="10762" width="11.125" style="37" customWidth="1"/>
    <col min="10763" max="10763" width="9.875" style="37" bestFit="1" customWidth="1"/>
    <col min="10764" max="10764" width="9.375" style="37" customWidth="1"/>
    <col min="10765" max="10765" width="9" style="37"/>
    <col min="10766" max="10766" width="9.875" style="37" bestFit="1" customWidth="1"/>
    <col min="10767" max="11008" width="9" style="37"/>
    <col min="11009" max="11009" width="4.5" style="37" customWidth="1"/>
    <col min="11010" max="11010" width="11.875" style="37" customWidth="1"/>
    <col min="11011" max="11011" width="10.25" style="37" customWidth="1"/>
    <col min="11012" max="11012" width="11.75" style="37" customWidth="1"/>
    <col min="11013" max="11013" width="10.875" style="37" customWidth="1"/>
    <col min="11014" max="11014" width="11.875" style="37" customWidth="1"/>
    <col min="11015" max="11015" width="12.5" style="37" customWidth="1"/>
    <col min="11016" max="11016" width="11.25" style="37" customWidth="1"/>
    <col min="11017" max="11017" width="13" style="37" customWidth="1"/>
    <col min="11018" max="11018" width="11.125" style="37" customWidth="1"/>
    <col min="11019" max="11019" width="9.875" style="37" bestFit="1" customWidth="1"/>
    <col min="11020" max="11020" width="9.375" style="37" customWidth="1"/>
    <col min="11021" max="11021" width="9" style="37"/>
    <col min="11022" max="11022" width="9.875" style="37" bestFit="1" customWidth="1"/>
    <col min="11023" max="11264" width="9" style="37"/>
    <col min="11265" max="11265" width="4.5" style="37" customWidth="1"/>
    <col min="11266" max="11266" width="11.875" style="37" customWidth="1"/>
    <col min="11267" max="11267" width="10.25" style="37" customWidth="1"/>
    <col min="11268" max="11268" width="11.75" style="37" customWidth="1"/>
    <col min="11269" max="11269" width="10.875" style="37" customWidth="1"/>
    <col min="11270" max="11270" width="11.875" style="37" customWidth="1"/>
    <col min="11271" max="11271" width="12.5" style="37" customWidth="1"/>
    <col min="11272" max="11272" width="11.25" style="37" customWidth="1"/>
    <col min="11273" max="11273" width="13" style="37" customWidth="1"/>
    <col min="11274" max="11274" width="11.125" style="37" customWidth="1"/>
    <col min="11275" max="11275" width="9.875" style="37" bestFit="1" customWidth="1"/>
    <col min="11276" max="11276" width="9.375" style="37" customWidth="1"/>
    <col min="11277" max="11277" width="9" style="37"/>
    <col min="11278" max="11278" width="9.875" style="37" bestFit="1" customWidth="1"/>
    <col min="11279" max="11520" width="9" style="37"/>
    <col min="11521" max="11521" width="4.5" style="37" customWidth="1"/>
    <col min="11522" max="11522" width="11.875" style="37" customWidth="1"/>
    <col min="11523" max="11523" width="10.25" style="37" customWidth="1"/>
    <col min="11524" max="11524" width="11.75" style="37" customWidth="1"/>
    <col min="11525" max="11525" width="10.875" style="37" customWidth="1"/>
    <col min="11526" max="11526" width="11.875" style="37" customWidth="1"/>
    <col min="11527" max="11527" width="12.5" style="37" customWidth="1"/>
    <col min="11528" max="11528" width="11.25" style="37" customWidth="1"/>
    <col min="11529" max="11529" width="13" style="37" customWidth="1"/>
    <col min="11530" max="11530" width="11.125" style="37" customWidth="1"/>
    <col min="11531" max="11531" width="9.875" style="37" bestFit="1" customWidth="1"/>
    <col min="11532" max="11532" width="9.375" style="37" customWidth="1"/>
    <col min="11533" max="11533" width="9" style="37"/>
    <col min="11534" max="11534" width="9.875" style="37" bestFit="1" customWidth="1"/>
    <col min="11535" max="11776" width="9" style="37"/>
    <col min="11777" max="11777" width="4.5" style="37" customWidth="1"/>
    <col min="11778" max="11778" width="11.875" style="37" customWidth="1"/>
    <col min="11779" max="11779" width="10.25" style="37" customWidth="1"/>
    <col min="11780" max="11780" width="11.75" style="37" customWidth="1"/>
    <col min="11781" max="11781" width="10.875" style="37" customWidth="1"/>
    <col min="11782" max="11782" width="11.875" style="37" customWidth="1"/>
    <col min="11783" max="11783" width="12.5" style="37" customWidth="1"/>
    <col min="11784" max="11784" width="11.25" style="37" customWidth="1"/>
    <col min="11785" max="11785" width="13" style="37" customWidth="1"/>
    <col min="11786" max="11786" width="11.125" style="37" customWidth="1"/>
    <col min="11787" max="11787" width="9.875" style="37" bestFit="1" customWidth="1"/>
    <col min="11788" max="11788" width="9.375" style="37" customWidth="1"/>
    <col min="11789" max="11789" width="9" style="37"/>
    <col min="11790" max="11790" width="9.875" style="37" bestFit="1" customWidth="1"/>
    <col min="11791" max="12032" width="9" style="37"/>
    <col min="12033" max="12033" width="4.5" style="37" customWidth="1"/>
    <col min="12034" max="12034" width="11.875" style="37" customWidth="1"/>
    <col min="12035" max="12035" width="10.25" style="37" customWidth="1"/>
    <col min="12036" max="12036" width="11.75" style="37" customWidth="1"/>
    <col min="12037" max="12037" width="10.875" style="37" customWidth="1"/>
    <col min="12038" max="12038" width="11.875" style="37" customWidth="1"/>
    <col min="12039" max="12039" width="12.5" style="37" customWidth="1"/>
    <col min="12040" max="12040" width="11.25" style="37" customWidth="1"/>
    <col min="12041" max="12041" width="13" style="37" customWidth="1"/>
    <col min="12042" max="12042" width="11.125" style="37" customWidth="1"/>
    <col min="12043" max="12043" width="9.875" style="37" bestFit="1" customWidth="1"/>
    <col min="12044" max="12044" width="9.375" style="37" customWidth="1"/>
    <col min="12045" max="12045" width="9" style="37"/>
    <col min="12046" max="12046" width="9.875" style="37" bestFit="1" customWidth="1"/>
    <col min="12047" max="12288" width="9" style="37"/>
    <col min="12289" max="12289" width="4.5" style="37" customWidth="1"/>
    <col min="12290" max="12290" width="11.875" style="37" customWidth="1"/>
    <col min="12291" max="12291" width="10.25" style="37" customWidth="1"/>
    <col min="12292" max="12292" width="11.75" style="37" customWidth="1"/>
    <col min="12293" max="12293" width="10.875" style="37" customWidth="1"/>
    <col min="12294" max="12294" width="11.875" style="37" customWidth="1"/>
    <col min="12295" max="12295" width="12.5" style="37" customWidth="1"/>
    <col min="12296" max="12296" width="11.25" style="37" customWidth="1"/>
    <col min="12297" max="12297" width="13" style="37" customWidth="1"/>
    <col min="12298" max="12298" width="11.125" style="37" customWidth="1"/>
    <col min="12299" max="12299" width="9.875" style="37" bestFit="1" customWidth="1"/>
    <col min="12300" max="12300" width="9.375" style="37" customWidth="1"/>
    <col min="12301" max="12301" width="9" style="37"/>
    <col min="12302" max="12302" width="9.875" style="37" bestFit="1" customWidth="1"/>
    <col min="12303" max="12544" width="9" style="37"/>
    <col min="12545" max="12545" width="4.5" style="37" customWidth="1"/>
    <col min="12546" max="12546" width="11.875" style="37" customWidth="1"/>
    <col min="12547" max="12547" width="10.25" style="37" customWidth="1"/>
    <col min="12548" max="12548" width="11.75" style="37" customWidth="1"/>
    <col min="12549" max="12549" width="10.875" style="37" customWidth="1"/>
    <col min="12550" max="12550" width="11.875" style="37" customWidth="1"/>
    <col min="12551" max="12551" width="12.5" style="37" customWidth="1"/>
    <col min="12552" max="12552" width="11.25" style="37" customWidth="1"/>
    <col min="12553" max="12553" width="13" style="37" customWidth="1"/>
    <col min="12554" max="12554" width="11.125" style="37" customWidth="1"/>
    <col min="12555" max="12555" width="9.875" style="37" bestFit="1" customWidth="1"/>
    <col min="12556" max="12556" width="9.375" style="37" customWidth="1"/>
    <col min="12557" max="12557" width="9" style="37"/>
    <col min="12558" max="12558" width="9.875" style="37" bestFit="1" customWidth="1"/>
    <col min="12559" max="12800" width="9" style="37"/>
    <col min="12801" max="12801" width="4.5" style="37" customWidth="1"/>
    <col min="12802" max="12802" width="11.875" style="37" customWidth="1"/>
    <col min="12803" max="12803" width="10.25" style="37" customWidth="1"/>
    <col min="12804" max="12804" width="11.75" style="37" customWidth="1"/>
    <col min="12805" max="12805" width="10.875" style="37" customWidth="1"/>
    <col min="12806" max="12806" width="11.875" style="37" customWidth="1"/>
    <col min="12807" max="12807" width="12.5" style="37" customWidth="1"/>
    <col min="12808" max="12808" width="11.25" style="37" customWidth="1"/>
    <col min="12809" max="12809" width="13" style="37" customWidth="1"/>
    <col min="12810" max="12810" width="11.125" style="37" customWidth="1"/>
    <col min="12811" max="12811" width="9.875" style="37" bestFit="1" customWidth="1"/>
    <col min="12812" max="12812" width="9.375" style="37" customWidth="1"/>
    <col min="12813" max="12813" width="9" style="37"/>
    <col min="12814" max="12814" width="9.875" style="37" bestFit="1" customWidth="1"/>
    <col min="12815" max="13056" width="9" style="37"/>
    <col min="13057" max="13057" width="4.5" style="37" customWidth="1"/>
    <col min="13058" max="13058" width="11.875" style="37" customWidth="1"/>
    <col min="13059" max="13059" width="10.25" style="37" customWidth="1"/>
    <col min="13060" max="13060" width="11.75" style="37" customWidth="1"/>
    <col min="13061" max="13061" width="10.875" style="37" customWidth="1"/>
    <col min="13062" max="13062" width="11.875" style="37" customWidth="1"/>
    <col min="13063" max="13063" width="12.5" style="37" customWidth="1"/>
    <col min="13064" max="13064" width="11.25" style="37" customWidth="1"/>
    <col min="13065" max="13065" width="13" style="37" customWidth="1"/>
    <col min="13066" max="13066" width="11.125" style="37" customWidth="1"/>
    <col min="13067" max="13067" width="9.875" style="37" bestFit="1" customWidth="1"/>
    <col min="13068" max="13068" width="9.375" style="37" customWidth="1"/>
    <col min="13069" max="13069" width="9" style="37"/>
    <col min="13070" max="13070" width="9.875" style="37" bestFit="1" customWidth="1"/>
    <col min="13071" max="13312" width="9" style="37"/>
    <col min="13313" max="13313" width="4.5" style="37" customWidth="1"/>
    <col min="13314" max="13314" width="11.875" style="37" customWidth="1"/>
    <col min="13315" max="13315" width="10.25" style="37" customWidth="1"/>
    <col min="13316" max="13316" width="11.75" style="37" customWidth="1"/>
    <col min="13317" max="13317" width="10.875" style="37" customWidth="1"/>
    <col min="13318" max="13318" width="11.875" style="37" customWidth="1"/>
    <col min="13319" max="13319" width="12.5" style="37" customWidth="1"/>
    <col min="13320" max="13320" width="11.25" style="37" customWidth="1"/>
    <col min="13321" max="13321" width="13" style="37" customWidth="1"/>
    <col min="13322" max="13322" width="11.125" style="37" customWidth="1"/>
    <col min="13323" max="13323" width="9.875" style="37" bestFit="1" customWidth="1"/>
    <col min="13324" max="13324" width="9.375" style="37" customWidth="1"/>
    <col min="13325" max="13325" width="9" style="37"/>
    <col min="13326" max="13326" width="9.875" style="37" bestFit="1" customWidth="1"/>
    <col min="13327" max="13568" width="9" style="37"/>
    <col min="13569" max="13569" width="4.5" style="37" customWidth="1"/>
    <col min="13570" max="13570" width="11.875" style="37" customWidth="1"/>
    <col min="13571" max="13571" width="10.25" style="37" customWidth="1"/>
    <col min="13572" max="13572" width="11.75" style="37" customWidth="1"/>
    <col min="13573" max="13573" width="10.875" style="37" customWidth="1"/>
    <col min="13574" max="13574" width="11.875" style="37" customWidth="1"/>
    <col min="13575" max="13575" width="12.5" style="37" customWidth="1"/>
    <col min="13576" max="13576" width="11.25" style="37" customWidth="1"/>
    <col min="13577" max="13577" width="13" style="37" customWidth="1"/>
    <col min="13578" max="13578" width="11.125" style="37" customWidth="1"/>
    <col min="13579" max="13579" width="9.875" style="37" bestFit="1" customWidth="1"/>
    <col min="13580" max="13580" width="9.375" style="37" customWidth="1"/>
    <col min="13581" max="13581" width="9" style="37"/>
    <col min="13582" max="13582" width="9.875" style="37" bestFit="1" customWidth="1"/>
    <col min="13583" max="13824" width="9" style="37"/>
    <col min="13825" max="13825" width="4.5" style="37" customWidth="1"/>
    <col min="13826" max="13826" width="11.875" style="37" customWidth="1"/>
    <col min="13827" max="13827" width="10.25" style="37" customWidth="1"/>
    <col min="13828" max="13828" width="11.75" style="37" customWidth="1"/>
    <col min="13829" max="13829" width="10.875" style="37" customWidth="1"/>
    <col min="13830" max="13830" width="11.875" style="37" customWidth="1"/>
    <col min="13831" max="13831" width="12.5" style="37" customWidth="1"/>
    <col min="13832" max="13832" width="11.25" style="37" customWidth="1"/>
    <col min="13833" max="13833" width="13" style="37" customWidth="1"/>
    <col min="13834" max="13834" width="11.125" style="37" customWidth="1"/>
    <col min="13835" max="13835" width="9.875" style="37" bestFit="1" customWidth="1"/>
    <col min="13836" max="13836" width="9.375" style="37" customWidth="1"/>
    <col min="13837" max="13837" width="9" style="37"/>
    <col min="13838" max="13838" width="9.875" style="37" bestFit="1" customWidth="1"/>
    <col min="13839" max="14080" width="9" style="37"/>
    <col min="14081" max="14081" width="4.5" style="37" customWidth="1"/>
    <col min="14082" max="14082" width="11.875" style="37" customWidth="1"/>
    <col min="14083" max="14083" width="10.25" style="37" customWidth="1"/>
    <col min="14084" max="14084" width="11.75" style="37" customWidth="1"/>
    <col min="14085" max="14085" width="10.875" style="37" customWidth="1"/>
    <col min="14086" max="14086" width="11.875" style="37" customWidth="1"/>
    <col min="14087" max="14087" width="12.5" style="37" customWidth="1"/>
    <col min="14088" max="14088" width="11.25" style="37" customWidth="1"/>
    <col min="14089" max="14089" width="13" style="37" customWidth="1"/>
    <col min="14090" max="14090" width="11.125" style="37" customWidth="1"/>
    <col min="14091" max="14091" width="9.875" style="37" bestFit="1" customWidth="1"/>
    <col min="14092" max="14092" width="9.375" style="37" customWidth="1"/>
    <col min="14093" max="14093" width="9" style="37"/>
    <col min="14094" max="14094" width="9.875" style="37" bestFit="1" customWidth="1"/>
    <col min="14095" max="14336" width="9" style="37"/>
    <col min="14337" max="14337" width="4.5" style="37" customWidth="1"/>
    <col min="14338" max="14338" width="11.875" style="37" customWidth="1"/>
    <col min="14339" max="14339" width="10.25" style="37" customWidth="1"/>
    <col min="14340" max="14340" width="11.75" style="37" customWidth="1"/>
    <col min="14341" max="14341" width="10.875" style="37" customWidth="1"/>
    <col min="14342" max="14342" width="11.875" style="37" customWidth="1"/>
    <col min="14343" max="14343" width="12.5" style="37" customWidth="1"/>
    <col min="14344" max="14344" width="11.25" style="37" customWidth="1"/>
    <col min="14345" max="14345" width="13" style="37" customWidth="1"/>
    <col min="14346" max="14346" width="11.125" style="37" customWidth="1"/>
    <col min="14347" max="14347" width="9.875" style="37" bestFit="1" customWidth="1"/>
    <col min="14348" max="14348" width="9.375" style="37" customWidth="1"/>
    <col min="14349" max="14349" width="9" style="37"/>
    <col min="14350" max="14350" width="9.875" style="37" bestFit="1" customWidth="1"/>
    <col min="14351" max="14592" width="9" style="37"/>
    <col min="14593" max="14593" width="4.5" style="37" customWidth="1"/>
    <col min="14594" max="14594" width="11.875" style="37" customWidth="1"/>
    <col min="14595" max="14595" width="10.25" style="37" customWidth="1"/>
    <col min="14596" max="14596" width="11.75" style="37" customWidth="1"/>
    <col min="14597" max="14597" width="10.875" style="37" customWidth="1"/>
    <col min="14598" max="14598" width="11.875" style="37" customWidth="1"/>
    <col min="14599" max="14599" width="12.5" style="37" customWidth="1"/>
    <col min="14600" max="14600" width="11.25" style="37" customWidth="1"/>
    <col min="14601" max="14601" width="13" style="37" customWidth="1"/>
    <col min="14602" max="14602" width="11.125" style="37" customWidth="1"/>
    <col min="14603" max="14603" width="9.875" style="37" bestFit="1" customWidth="1"/>
    <col min="14604" max="14604" width="9.375" style="37" customWidth="1"/>
    <col min="14605" max="14605" width="9" style="37"/>
    <col min="14606" max="14606" width="9.875" style="37" bestFit="1" customWidth="1"/>
    <col min="14607" max="14848" width="9" style="37"/>
    <col min="14849" max="14849" width="4.5" style="37" customWidth="1"/>
    <col min="14850" max="14850" width="11.875" style="37" customWidth="1"/>
    <col min="14851" max="14851" width="10.25" style="37" customWidth="1"/>
    <col min="14852" max="14852" width="11.75" style="37" customWidth="1"/>
    <col min="14853" max="14853" width="10.875" style="37" customWidth="1"/>
    <col min="14854" max="14854" width="11.875" style="37" customWidth="1"/>
    <col min="14855" max="14855" width="12.5" style="37" customWidth="1"/>
    <col min="14856" max="14856" width="11.25" style="37" customWidth="1"/>
    <col min="14857" max="14857" width="13" style="37" customWidth="1"/>
    <col min="14858" max="14858" width="11.125" style="37" customWidth="1"/>
    <col min="14859" max="14859" width="9.875" style="37" bestFit="1" customWidth="1"/>
    <col min="14860" max="14860" width="9.375" style="37" customWidth="1"/>
    <col min="14861" max="14861" width="9" style="37"/>
    <col min="14862" max="14862" width="9.875" style="37" bestFit="1" customWidth="1"/>
    <col min="14863" max="15104" width="9" style="37"/>
    <col min="15105" max="15105" width="4.5" style="37" customWidth="1"/>
    <col min="15106" max="15106" width="11.875" style="37" customWidth="1"/>
    <col min="15107" max="15107" width="10.25" style="37" customWidth="1"/>
    <col min="15108" max="15108" width="11.75" style="37" customWidth="1"/>
    <col min="15109" max="15109" width="10.875" style="37" customWidth="1"/>
    <col min="15110" max="15110" width="11.875" style="37" customWidth="1"/>
    <col min="15111" max="15111" width="12.5" style="37" customWidth="1"/>
    <col min="15112" max="15112" width="11.25" style="37" customWidth="1"/>
    <col min="15113" max="15113" width="13" style="37" customWidth="1"/>
    <col min="15114" max="15114" width="11.125" style="37" customWidth="1"/>
    <col min="15115" max="15115" width="9.875" style="37" bestFit="1" customWidth="1"/>
    <col min="15116" max="15116" width="9.375" style="37" customWidth="1"/>
    <col min="15117" max="15117" width="9" style="37"/>
    <col min="15118" max="15118" width="9.875" style="37" bestFit="1" customWidth="1"/>
    <col min="15119" max="15360" width="9" style="37"/>
    <col min="15361" max="15361" width="4.5" style="37" customWidth="1"/>
    <col min="15362" max="15362" width="11.875" style="37" customWidth="1"/>
    <col min="15363" max="15363" width="10.25" style="37" customWidth="1"/>
    <col min="15364" max="15364" width="11.75" style="37" customWidth="1"/>
    <col min="15365" max="15365" width="10.875" style="37" customWidth="1"/>
    <col min="15366" max="15366" width="11.875" style="37" customWidth="1"/>
    <col min="15367" max="15367" width="12.5" style="37" customWidth="1"/>
    <col min="15368" max="15368" width="11.25" style="37" customWidth="1"/>
    <col min="15369" max="15369" width="13" style="37" customWidth="1"/>
    <col min="15370" max="15370" width="11.125" style="37" customWidth="1"/>
    <col min="15371" max="15371" width="9.875" style="37" bestFit="1" customWidth="1"/>
    <col min="15372" max="15372" width="9.375" style="37" customWidth="1"/>
    <col min="15373" max="15373" width="9" style="37"/>
    <col min="15374" max="15374" width="9.875" style="37" bestFit="1" customWidth="1"/>
    <col min="15375" max="15616" width="9" style="37"/>
    <col min="15617" max="15617" width="4.5" style="37" customWidth="1"/>
    <col min="15618" max="15618" width="11.875" style="37" customWidth="1"/>
    <col min="15619" max="15619" width="10.25" style="37" customWidth="1"/>
    <col min="15620" max="15620" width="11.75" style="37" customWidth="1"/>
    <col min="15621" max="15621" width="10.875" style="37" customWidth="1"/>
    <col min="15622" max="15622" width="11.875" style="37" customWidth="1"/>
    <col min="15623" max="15623" width="12.5" style="37" customWidth="1"/>
    <col min="15624" max="15624" width="11.25" style="37" customWidth="1"/>
    <col min="15625" max="15625" width="13" style="37" customWidth="1"/>
    <col min="15626" max="15626" width="11.125" style="37" customWidth="1"/>
    <col min="15627" max="15627" width="9.875" style="37" bestFit="1" customWidth="1"/>
    <col min="15628" max="15628" width="9.375" style="37" customWidth="1"/>
    <col min="15629" max="15629" width="9" style="37"/>
    <col min="15630" max="15630" width="9.875" style="37" bestFit="1" customWidth="1"/>
    <col min="15631" max="15872" width="9" style="37"/>
    <col min="15873" max="15873" width="4.5" style="37" customWidth="1"/>
    <col min="15874" max="15874" width="11.875" style="37" customWidth="1"/>
    <col min="15875" max="15875" width="10.25" style="37" customWidth="1"/>
    <col min="15876" max="15876" width="11.75" style="37" customWidth="1"/>
    <col min="15877" max="15877" width="10.875" style="37" customWidth="1"/>
    <col min="15878" max="15878" width="11.875" style="37" customWidth="1"/>
    <col min="15879" max="15879" width="12.5" style="37" customWidth="1"/>
    <col min="15880" max="15880" width="11.25" style="37" customWidth="1"/>
    <col min="15881" max="15881" width="13" style="37" customWidth="1"/>
    <col min="15882" max="15882" width="11.125" style="37" customWidth="1"/>
    <col min="15883" max="15883" width="9.875" style="37" bestFit="1" customWidth="1"/>
    <col min="15884" max="15884" width="9.375" style="37" customWidth="1"/>
    <col min="15885" max="15885" width="9" style="37"/>
    <col min="15886" max="15886" width="9.875" style="37" bestFit="1" customWidth="1"/>
    <col min="15887" max="16128" width="9" style="37"/>
    <col min="16129" max="16129" width="4.5" style="37" customWidth="1"/>
    <col min="16130" max="16130" width="11.875" style="37" customWidth="1"/>
    <col min="16131" max="16131" width="10.25" style="37" customWidth="1"/>
    <col min="16132" max="16132" width="11.75" style="37" customWidth="1"/>
    <col min="16133" max="16133" width="10.875" style="37" customWidth="1"/>
    <col min="16134" max="16134" width="11.875" style="37" customWidth="1"/>
    <col min="16135" max="16135" width="12.5" style="37" customWidth="1"/>
    <col min="16136" max="16136" width="11.25" style="37" customWidth="1"/>
    <col min="16137" max="16137" width="13" style="37" customWidth="1"/>
    <col min="16138" max="16138" width="11.125" style="37" customWidth="1"/>
    <col min="16139" max="16139" width="9.875" style="37" bestFit="1" customWidth="1"/>
    <col min="16140" max="16140" width="9.375" style="37" customWidth="1"/>
    <col min="16141" max="16141" width="9" style="37"/>
    <col min="16142" max="16142" width="9.875" style="37" bestFit="1" customWidth="1"/>
    <col min="16143" max="16384" width="9" style="37"/>
  </cols>
  <sheetData>
    <row r="1" spans="1:14" ht="15" thickBo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L1" s="38" t="s">
        <v>43</v>
      </c>
    </row>
    <row r="2" spans="1:14">
      <c r="A2" s="151" t="s">
        <v>44</v>
      </c>
      <c r="B2" s="153" t="s">
        <v>45</v>
      </c>
      <c r="C2" s="155" t="s">
        <v>46</v>
      </c>
      <c r="D2" s="156"/>
      <c r="E2" s="157"/>
      <c r="F2" s="158" t="s">
        <v>47</v>
      </c>
      <c r="G2" s="159"/>
      <c r="H2" s="159"/>
      <c r="I2" s="159"/>
      <c r="J2" s="159"/>
      <c r="K2" s="160"/>
      <c r="L2" s="161" t="s">
        <v>48</v>
      </c>
    </row>
    <row r="3" spans="1:14">
      <c r="A3" s="152"/>
      <c r="B3" s="154"/>
      <c r="C3" s="163" t="s">
        <v>49</v>
      </c>
      <c r="D3" s="164" t="s">
        <v>50</v>
      </c>
      <c r="E3" s="165" t="s">
        <v>51</v>
      </c>
      <c r="F3" s="166" t="s">
        <v>52</v>
      </c>
      <c r="G3" s="164" t="s">
        <v>53</v>
      </c>
      <c r="H3" s="164" t="s">
        <v>54</v>
      </c>
      <c r="I3" s="167" t="s">
        <v>55</v>
      </c>
      <c r="J3" s="168" t="s">
        <v>56</v>
      </c>
      <c r="K3" s="168" t="s">
        <v>57</v>
      </c>
      <c r="L3" s="162"/>
    </row>
    <row r="4" spans="1:14">
      <c r="A4" s="152"/>
      <c r="B4" s="154"/>
      <c r="C4" s="163"/>
      <c r="D4" s="164"/>
      <c r="E4" s="165"/>
      <c r="F4" s="166"/>
      <c r="G4" s="164"/>
      <c r="H4" s="164"/>
      <c r="I4" s="167"/>
      <c r="J4" s="168"/>
      <c r="K4" s="168"/>
      <c r="L4" s="162"/>
    </row>
    <row r="5" spans="1:14">
      <c r="A5" s="152"/>
      <c r="B5" s="154"/>
      <c r="C5" s="163"/>
      <c r="D5" s="164"/>
      <c r="E5" s="165"/>
      <c r="F5" s="166"/>
      <c r="G5" s="164"/>
      <c r="H5" s="164"/>
      <c r="I5" s="167"/>
      <c r="J5" s="168"/>
      <c r="K5" s="168"/>
      <c r="L5" s="162"/>
    </row>
    <row r="6" spans="1:14">
      <c r="A6" s="152"/>
      <c r="B6" s="154"/>
      <c r="C6" s="163"/>
      <c r="D6" s="164"/>
      <c r="E6" s="165"/>
      <c r="F6" s="166"/>
      <c r="G6" s="164"/>
      <c r="H6" s="164"/>
      <c r="I6" s="167"/>
      <c r="J6" s="168"/>
      <c r="K6" s="168"/>
      <c r="L6" s="162"/>
    </row>
    <row r="7" spans="1:14" ht="14.25" thickBot="1">
      <c r="A7" s="149" t="s">
        <v>58</v>
      </c>
      <c r="B7" s="150"/>
      <c r="C7" s="66">
        <f t="shared" ref="C7:L7" si="0">SUM(C8:C37)</f>
        <v>0</v>
      </c>
      <c r="D7" s="67">
        <f t="shared" si="0"/>
        <v>0</v>
      </c>
      <c r="E7" s="68">
        <f t="shared" si="0"/>
        <v>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70">
        <f t="shared" si="0"/>
        <v>0</v>
      </c>
      <c r="J7" s="71">
        <f t="shared" si="0"/>
        <v>0</v>
      </c>
      <c r="K7" s="71">
        <f t="shared" si="0"/>
        <v>0</v>
      </c>
      <c r="L7" s="72">
        <f t="shared" si="0"/>
        <v>0</v>
      </c>
    </row>
    <row r="8" spans="1:14" ht="14.25" thickTop="1">
      <c r="A8" s="39">
        <v>31</v>
      </c>
      <c r="B8" s="75" t="str">
        <f>IF(VLOOKUP(A8,'参加者別細目(31～60人)'!$A$6:$E$35,2)="","",VLOOKUP(A8,'参加者別細目(31～60人)'!$A$6:$E$35,2))</f>
        <v/>
      </c>
      <c r="C8" s="76" t="str">
        <f>IF(B8="","",VLOOKUP(A8,'参加者別細目(31～60人)'!$A$6:$F$35,6))</f>
        <v/>
      </c>
      <c r="D8" s="110"/>
      <c r="E8" s="73" t="str">
        <f t="shared" ref="E8:E37" si="1">IF(C8="","",C8+D8)</f>
        <v/>
      </c>
      <c r="F8" s="76" t="str">
        <f>IF(E8="","",VLOOKUP(A8,'参加者別細目(31～60人)'!$A$6:$E$35,5))</f>
        <v/>
      </c>
      <c r="G8" s="110"/>
      <c r="H8" s="110"/>
      <c r="I8" s="79" t="str">
        <f>IF(B8="","",F8-G8-H8)</f>
        <v/>
      </c>
      <c r="J8" s="113"/>
      <c r="K8" s="81" t="str">
        <f>IF(B8="","",I8+J8)</f>
        <v/>
      </c>
      <c r="L8" s="82" t="str">
        <f>IF(B8="","",E8-K8)</f>
        <v/>
      </c>
      <c r="N8" s="40"/>
    </row>
    <row r="9" spans="1:14">
      <c r="A9" s="41">
        <v>32</v>
      </c>
      <c r="B9" s="75" t="str">
        <f>IF(VLOOKUP(A9,'参加者別細目(31～60人)'!$A$6:$E$35,2)="","",VLOOKUP(A9,'参加者別細目(31～60人)'!$A$6:$E$35,2))</f>
        <v/>
      </c>
      <c r="C9" s="76" t="str">
        <f>IF(B9="","",VLOOKUP(A9,'参加者別細目(31～60人)'!$A$6:$F$35,6))</f>
        <v/>
      </c>
      <c r="D9" s="111"/>
      <c r="E9" s="73" t="str">
        <f t="shared" si="1"/>
        <v/>
      </c>
      <c r="F9" s="76" t="str">
        <f>IF(E9="","",VLOOKUP(A9,'参加者別細目(31～60人)'!$A$6:$E$35,5))</f>
        <v/>
      </c>
      <c r="G9" s="111"/>
      <c r="H9" s="111"/>
      <c r="I9" s="79" t="str">
        <f t="shared" ref="I9:I37" si="2">IF(B9="","",F9-G9-H9)</f>
        <v/>
      </c>
      <c r="J9" s="114"/>
      <c r="K9" s="81" t="str">
        <f t="shared" ref="K9:K37" si="3">IF(B9="","",I9+J9)</f>
        <v/>
      </c>
      <c r="L9" s="82" t="str">
        <f t="shared" ref="L9:L37" si="4">IF(B9="","",E9-K9)</f>
        <v/>
      </c>
      <c r="N9" s="40"/>
    </row>
    <row r="10" spans="1:14">
      <c r="A10" s="39">
        <v>33</v>
      </c>
      <c r="B10" s="75" t="str">
        <f>IF(VLOOKUP(A10,'参加者別細目(31～60人)'!$A$6:$E$35,2)="","",VLOOKUP(A10,'参加者別細目(31～60人)'!$A$6:$E$35,2))</f>
        <v/>
      </c>
      <c r="C10" s="76" t="str">
        <f>IF(B10="","",VLOOKUP(A10,'参加者別細目(31～60人)'!$A$6:$F$35,6))</f>
        <v/>
      </c>
      <c r="D10" s="111"/>
      <c r="E10" s="73" t="str">
        <f t="shared" si="1"/>
        <v/>
      </c>
      <c r="F10" s="76" t="str">
        <f>IF(E10="","",VLOOKUP(A10,'参加者別細目(31～60人)'!$A$6:$E$35,5))</f>
        <v/>
      </c>
      <c r="G10" s="111"/>
      <c r="H10" s="111"/>
      <c r="I10" s="79" t="str">
        <f t="shared" si="2"/>
        <v/>
      </c>
      <c r="J10" s="114"/>
      <c r="K10" s="81" t="str">
        <f t="shared" si="3"/>
        <v/>
      </c>
      <c r="L10" s="82" t="str">
        <f t="shared" si="4"/>
        <v/>
      </c>
      <c r="N10" s="40"/>
    </row>
    <row r="11" spans="1:14">
      <c r="A11" s="41">
        <v>34</v>
      </c>
      <c r="B11" s="75" t="str">
        <f>IF(VLOOKUP(A11,'参加者別細目(31～60人)'!$A$6:$E$35,2)="","",VLOOKUP(A11,'参加者別細目(31～60人)'!$A$6:$E$35,2))</f>
        <v/>
      </c>
      <c r="C11" s="76" t="str">
        <f>IF(B11="","",VLOOKUP(A11,'参加者別細目(31～60人)'!$A$6:$F$35,6))</f>
        <v/>
      </c>
      <c r="D11" s="111"/>
      <c r="E11" s="73" t="str">
        <f t="shared" si="1"/>
        <v/>
      </c>
      <c r="F11" s="76" t="str">
        <f>IF(E11="","",VLOOKUP(A11,'参加者別細目(31～60人)'!$A$6:$E$35,5))</f>
        <v/>
      </c>
      <c r="G11" s="111"/>
      <c r="H11" s="111"/>
      <c r="I11" s="79" t="str">
        <f t="shared" si="2"/>
        <v/>
      </c>
      <c r="J11" s="114"/>
      <c r="K11" s="81" t="str">
        <f t="shared" si="3"/>
        <v/>
      </c>
      <c r="L11" s="82" t="str">
        <f t="shared" si="4"/>
        <v/>
      </c>
      <c r="N11" s="40"/>
    </row>
    <row r="12" spans="1:14">
      <c r="A12" s="39">
        <v>35</v>
      </c>
      <c r="B12" s="75" t="str">
        <f>IF(VLOOKUP(A12,'参加者別細目(31～60人)'!$A$6:$E$35,2)="","",VLOOKUP(A12,'参加者別細目(31～60人)'!$A$6:$E$35,2))</f>
        <v/>
      </c>
      <c r="C12" s="76" t="str">
        <f>IF(B12="","",VLOOKUP(A12,'参加者別細目(31～60人)'!$A$6:$F$35,6))</f>
        <v/>
      </c>
      <c r="D12" s="111"/>
      <c r="E12" s="73" t="str">
        <f t="shared" si="1"/>
        <v/>
      </c>
      <c r="F12" s="76" t="str">
        <f>IF(E12="","",VLOOKUP(A12,'参加者別細目(31～60人)'!$A$6:$E$35,5))</f>
        <v/>
      </c>
      <c r="G12" s="111"/>
      <c r="H12" s="111"/>
      <c r="I12" s="79" t="str">
        <f t="shared" si="2"/>
        <v/>
      </c>
      <c r="J12" s="114"/>
      <c r="K12" s="81" t="str">
        <f t="shared" si="3"/>
        <v/>
      </c>
      <c r="L12" s="82" t="str">
        <f t="shared" si="4"/>
        <v/>
      </c>
      <c r="N12" s="40"/>
    </row>
    <row r="13" spans="1:14">
      <c r="A13" s="41">
        <v>36</v>
      </c>
      <c r="B13" s="75" t="str">
        <f>IF(VLOOKUP(A13,'参加者別細目(31～60人)'!$A$6:$E$35,2)="","",VLOOKUP(A13,'参加者別細目(31～60人)'!$A$6:$E$35,2))</f>
        <v/>
      </c>
      <c r="C13" s="76" t="str">
        <f>IF(B13="","",VLOOKUP(A13,'参加者別細目(31～60人)'!$A$6:$F$35,6))</f>
        <v/>
      </c>
      <c r="D13" s="111"/>
      <c r="E13" s="73" t="str">
        <f t="shared" si="1"/>
        <v/>
      </c>
      <c r="F13" s="76" t="str">
        <f>IF(E13="","",VLOOKUP(A13,'参加者別細目(31～60人)'!$A$6:$E$35,5))</f>
        <v/>
      </c>
      <c r="G13" s="111"/>
      <c r="H13" s="111"/>
      <c r="I13" s="79" t="str">
        <f t="shared" si="2"/>
        <v/>
      </c>
      <c r="J13" s="114"/>
      <c r="K13" s="81" t="str">
        <f t="shared" si="3"/>
        <v/>
      </c>
      <c r="L13" s="82" t="str">
        <f t="shared" si="4"/>
        <v/>
      </c>
      <c r="N13" s="40"/>
    </row>
    <row r="14" spans="1:14">
      <c r="A14" s="39">
        <v>37</v>
      </c>
      <c r="B14" s="75" t="str">
        <f>IF(VLOOKUP(A14,'参加者別細目(31～60人)'!$A$6:$E$35,2)="","",VLOOKUP(A14,'参加者別細目(31～60人)'!$A$6:$E$35,2))</f>
        <v/>
      </c>
      <c r="C14" s="76" t="str">
        <f>IF(B14="","",VLOOKUP(A14,'参加者別細目(31～60人)'!$A$6:$F$35,6))</f>
        <v/>
      </c>
      <c r="D14" s="111"/>
      <c r="E14" s="73" t="str">
        <f t="shared" si="1"/>
        <v/>
      </c>
      <c r="F14" s="76" t="str">
        <f>IF(E14="","",VLOOKUP(A14,'参加者別細目(31～60人)'!$A$6:$E$35,5))</f>
        <v/>
      </c>
      <c r="G14" s="111"/>
      <c r="H14" s="111"/>
      <c r="I14" s="79" t="str">
        <f t="shared" si="2"/>
        <v/>
      </c>
      <c r="J14" s="114"/>
      <c r="K14" s="81" t="str">
        <f t="shared" si="3"/>
        <v/>
      </c>
      <c r="L14" s="82" t="str">
        <f t="shared" si="4"/>
        <v/>
      </c>
      <c r="N14" s="40"/>
    </row>
    <row r="15" spans="1:14">
      <c r="A15" s="41">
        <v>38</v>
      </c>
      <c r="B15" s="75" t="str">
        <f>IF(VLOOKUP(A15,'参加者別細目(31～60人)'!$A$6:$E$35,2)="","",VLOOKUP(A15,'参加者別細目(31～60人)'!$A$6:$E$35,2))</f>
        <v/>
      </c>
      <c r="C15" s="76" t="str">
        <f>IF(B15="","",VLOOKUP(A15,'参加者別細目(31～60人)'!$A$6:$F$35,6))</f>
        <v/>
      </c>
      <c r="D15" s="111"/>
      <c r="E15" s="73" t="str">
        <f t="shared" si="1"/>
        <v/>
      </c>
      <c r="F15" s="76" t="str">
        <f>IF(E15="","",VLOOKUP(A15,'参加者別細目(31～60人)'!$A$6:$E$35,5))</f>
        <v/>
      </c>
      <c r="G15" s="111"/>
      <c r="H15" s="111"/>
      <c r="I15" s="79" t="str">
        <f t="shared" si="2"/>
        <v/>
      </c>
      <c r="J15" s="114"/>
      <c r="K15" s="81" t="str">
        <f t="shared" si="3"/>
        <v/>
      </c>
      <c r="L15" s="82" t="str">
        <f t="shared" si="4"/>
        <v/>
      </c>
      <c r="N15" s="40"/>
    </row>
    <row r="16" spans="1:14">
      <c r="A16" s="39">
        <v>39</v>
      </c>
      <c r="B16" s="75" t="str">
        <f>IF(VLOOKUP(A16,'参加者別細目(31～60人)'!$A$6:$E$35,2)="","",VLOOKUP(A16,'参加者別細目(31～60人)'!$A$6:$E$35,2))</f>
        <v/>
      </c>
      <c r="C16" s="76" t="str">
        <f>IF(B16="","",VLOOKUP(A16,'参加者別細目(31～60人)'!$A$6:$F$35,6))</f>
        <v/>
      </c>
      <c r="D16" s="111"/>
      <c r="E16" s="73" t="str">
        <f t="shared" si="1"/>
        <v/>
      </c>
      <c r="F16" s="76" t="str">
        <f>IF(E16="","",VLOOKUP(A16,'参加者別細目(31～60人)'!$A$6:$E$35,5))</f>
        <v/>
      </c>
      <c r="G16" s="111"/>
      <c r="H16" s="111"/>
      <c r="I16" s="79" t="str">
        <f t="shared" si="2"/>
        <v/>
      </c>
      <c r="J16" s="114"/>
      <c r="K16" s="81" t="str">
        <f t="shared" si="3"/>
        <v/>
      </c>
      <c r="L16" s="82" t="str">
        <f t="shared" si="4"/>
        <v/>
      </c>
      <c r="N16" s="40"/>
    </row>
    <row r="17" spans="1:14">
      <c r="A17" s="41">
        <v>40</v>
      </c>
      <c r="B17" s="75" t="str">
        <f>IF(VLOOKUP(A17,'参加者別細目(31～60人)'!$A$6:$E$35,2)="","",VLOOKUP(A17,'参加者別細目(31～60人)'!$A$6:$E$35,2))</f>
        <v/>
      </c>
      <c r="C17" s="76" t="str">
        <f>IF(B17="","",VLOOKUP(A17,'参加者別細目(31～60人)'!$A$6:$F$35,6))</f>
        <v/>
      </c>
      <c r="D17" s="111"/>
      <c r="E17" s="73" t="str">
        <f t="shared" si="1"/>
        <v/>
      </c>
      <c r="F17" s="76" t="str">
        <f>IF(E17="","",VLOOKUP(A17,'参加者別細目(31～60人)'!$A$6:$E$35,5))</f>
        <v/>
      </c>
      <c r="G17" s="111"/>
      <c r="H17" s="111"/>
      <c r="I17" s="79" t="str">
        <f t="shared" si="2"/>
        <v/>
      </c>
      <c r="J17" s="114"/>
      <c r="K17" s="81" t="str">
        <f t="shared" si="3"/>
        <v/>
      </c>
      <c r="L17" s="82" t="str">
        <f t="shared" si="4"/>
        <v/>
      </c>
      <c r="N17" s="40"/>
    </row>
    <row r="18" spans="1:14">
      <c r="A18" s="39">
        <v>41</v>
      </c>
      <c r="B18" s="75" t="str">
        <f>IF(VLOOKUP(A18,'参加者別細目(31～60人)'!$A$6:$E$35,2)="","",VLOOKUP(A18,'参加者別細目(31～60人)'!$A$6:$E$35,2))</f>
        <v/>
      </c>
      <c r="C18" s="76" t="str">
        <f>IF(B18="","",VLOOKUP(A18,'参加者別細目(31～60人)'!$A$6:$F$35,6))</f>
        <v/>
      </c>
      <c r="D18" s="111"/>
      <c r="E18" s="73" t="str">
        <f t="shared" si="1"/>
        <v/>
      </c>
      <c r="F18" s="76" t="str">
        <f>IF(E18="","",VLOOKUP(A18,'参加者別細目(31～60人)'!$A$6:$E$35,5))</f>
        <v/>
      </c>
      <c r="G18" s="111"/>
      <c r="H18" s="111"/>
      <c r="I18" s="79" t="str">
        <f t="shared" si="2"/>
        <v/>
      </c>
      <c r="J18" s="114"/>
      <c r="K18" s="81" t="str">
        <f t="shared" si="3"/>
        <v/>
      </c>
      <c r="L18" s="82" t="str">
        <f t="shared" si="4"/>
        <v/>
      </c>
      <c r="N18" s="40"/>
    </row>
    <row r="19" spans="1:14">
      <c r="A19" s="41">
        <v>42</v>
      </c>
      <c r="B19" s="75" t="str">
        <f>IF(VLOOKUP(A19,'参加者別細目(31～60人)'!$A$6:$E$35,2)="","",VLOOKUP(A19,'参加者別細目(31～60人)'!$A$6:$E$35,2))</f>
        <v/>
      </c>
      <c r="C19" s="76" t="str">
        <f>IF(B19="","",VLOOKUP(A19,'参加者別細目(31～60人)'!$A$6:$F$35,6))</f>
        <v/>
      </c>
      <c r="D19" s="111"/>
      <c r="E19" s="73" t="str">
        <f t="shared" si="1"/>
        <v/>
      </c>
      <c r="F19" s="76" t="str">
        <f>IF(E19="","",VLOOKUP(A19,'参加者別細目(31～60人)'!$A$6:$E$35,5))</f>
        <v/>
      </c>
      <c r="G19" s="111"/>
      <c r="H19" s="111"/>
      <c r="I19" s="79" t="str">
        <f t="shared" si="2"/>
        <v/>
      </c>
      <c r="J19" s="114"/>
      <c r="K19" s="81" t="str">
        <f t="shared" si="3"/>
        <v/>
      </c>
      <c r="L19" s="82" t="str">
        <f t="shared" si="4"/>
        <v/>
      </c>
      <c r="N19" s="40"/>
    </row>
    <row r="20" spans="1:14">
      <c r="A20" s="39">
        <v>43</v>
      </c>
      <c r="B20" s="75" t="str">
        <f>IF(VLOOKUP(A20,'参加者別細目(31～60人)'!$A$6:$E$35,2)="","",VLOOKUP(A20,'参加者別細目(31～60人)'!$A$6:$E$35,2))</f>
        <v/>
      </c>
      <c r="C20" s="76" t="str">
        <f>IF(B20="","",VLOOKUP(A20,'参加者別細目(31～60人)'!$A$6:$F$35,6))</f>
        <v/>
      </c>
      <c r="D20" s="111"/>
      <c r="E20" s="73" t="str">
        <f t="shared" si="1"/>
        <v/>
      </c>
      <c r="F20" s="76" t="str">
        <f>IF(E20="","",VLOOKUP(A20,'参加者別細目(31～60人)'!$A$6:$E$35,5))</f>
        <v/>
      </c>
      <c r="G20" s="111"/>
      <c r="H20" s="111"/>
      <c r="I20" s="79" t="str">
        <f t="shared" si="2"/>
        <v/>
      </c>
      <c r="J20" s="114"/>
      <c r="K20" s="81" t="str">
        <f t="shared" si="3"/>
        <v/>
      </c>
      <c r="L20" s="82" t="str">
        <f t="shared" si="4"/>
        <v/>
      </c>
      <c r="N20" s="40"/>
    </row>
    <row r="21" spans="1:14">
      <c r="A21" s="41">
        <v>44</v>
      </c>
      <c r="B21" s="75" t="str">
        <f>IF(VLOOKUP(A21,'参加者別細目(31～60人)'!$A$6:$E$35,2)="","",VLOOKUP(A21,'参加者別細目(31～60人)'!$A$6:$E$35,2))</f>
        <v/>
      </c>
      <c r="C21" s="76" t="str">
        <f>IF(B21="","",VLOOKUP(A21,'参加者別細目(31～60人)'!$A$6:$F$35,6))</f>
        <v/>
      </c>
      <c r="D21" s="111"/>
      <c r="E21" s="73" t="str">
        <f t="shared" si="1"/>
        <v/>
      </c>
      <c r="F21" s="76" t="str">
        <f>IF(E21="","",VLOOKUP(A21,'参加者別細目(31～60人)'!$A$6:$E$35,5))</f>
        <v/>
      </c>
      <c r="G21" s="111"/>
      <c r="H21" s="111"/>
      <c r="I21" s="79" t="str">
        <f t="shared" si="2"/>
        <v/>
      </c>
      <c r="J21" s="114"/>
      <c r="K21" s="81" t="str">
        <f t="shared" si="3"/>
        <v/>
      </c>
      <c r="L21" s="82" t="str">
        <f t="shared" si="4"/>
        <v/>
      </c>
      <c r="N21" s="40"/>
    </row>
    <row r="22" spans="1:14">
      <c r="A22" s="39">
        <v>45</v>
      </c>
      <c r="B22" s="75" t="str">
        <f>IF(VLOOKUP(A22,'参加者別細目(31～60人)'!$A$6:$E$35,2)="","",VLOOKUP(A22,'参加者別細目(31～60人)'!$A$6:$E$35,2))</f>
        <v/>
      </c>
      <c r="C22" s="76" t="str">
        <f>IF(B22="","",VLOOKUP(A22,'参加者別細目(31～60人)'!$A$6:$F$35,6))</f>
        <v/>
      </c>
      <c r="D22" s="111"/>
      <c r="E22" s="73" t="str">
        <f>IF(C22="","",C22+D22)</f>
        <v/>
      </c>
      <c r="F22" s="76" t="str">
        <f>IF(E22="","",VLOOKUP(A22,'参加者別細目(31～60人)'!$A$6:$E$35,5))</f>
        <v/>
      </c>
      <c r="G22" s="111"/>
      <c r="H22" s="111"/>
      <c r="I22" s="79" t="str">
        <f t="shared" si="2"/>
        <v/>
      </c>
      <c r="J22" s="114"/>
      <c r="K22" s="81" t="str">
        <f t="shared" si="3"/>
        <v/>
      </c>
      <c r="L22" s="82" t="str">
        <f t="shared" si="4"/>
        <v/>
      </c>
      <c r="N22" s="40"/>
    </row>
    <row r="23" spans="1:14">
      <c r="A23" s="41">
        <v>46</v>
      </c>
      <c r="B23" s="75" t="str">
        <f>IF(VLOOKUP(A23,'参加者別細目(31～60人)'!$A$6:$E$35,2)="","",VLOOKUP(A23,'参加者別細目(31～60人)'!$A$6:$E$35,2))</f>
        <v/>
      </c>
      <c r="C23" s="76" t="str">
        <f>IF(B23="","",VLOOKUP(A23,'参加者別細目(31～60人)'!$A$6:$F$35,6))</f>
        <v/>
      </c>
      <c r="D23" s="111"/>
      <c r="E23" s="73" t="str">
        <f t="shared" si="1"/>
        <v/>
      </c>
      <c r="F23" s="76" t="str">
        <f>IF(E23="","",VLOOKUP(A23,'参加者別細目(31～60人)'!$A$6:$E$35,5))</f>
        <v/>
      </c>
      <c r="G23" s="111"/>
      <c r="H23" s="111"/>
      <c r="I23" s="79" t="str">
        <f t="shared" si="2"/>
        <v/>
      </c>
      <c r="J23" s="114"/>
      <c r="K23" s="81" t="str">
        <f t="shared" si="3"/>
        <v/>
      </c>
      <c r="L23" s="82" t="str">
        <f t="shared" si="4"/>
        <v/>
      </c>
      <c r="N23" s="40"/>
    </row>
    <row r="24" spans="1:14">
      <c r="A24" s="39">
        <v>47</v>
      </c>
      <c r="B24" s="75" t="str">
        <f>IF(VLOOKUP(A24,'参加者別細目(31～60人)'!$A$6:$E$35,2)="","",VLOOKUP(A24,'参加者別細目(31～60人)'!$A$6:$E$35,2))</f>
        <v/>
      </c>
      <c r="C24" s="76" t="str">
        <f>IF(B24="","",VLOOKUP(A24,'参加者別細目(31～60人)'!$A$6:$F$35,6))</f>
        <v/>
      </c>
      <c r="D24" s="111"/>
      <c r="E24" s="73" t="str">
        <f t="shared" si="1"/>
        <v/>
      </c>
      <c r="F24" s="76" t="str">
        <f>IF(E24="","",VLOOKUP(A24,'参加者別細目(31～60人)'!$A$6:$E$35,5))</f>
        <v/>
      </c>
      <c r="G24" s="111"/>
      <c r="H24" s="111"/>
      <c r="I24" s="79" t="str">
        <f t="shared" si="2"/>
        <v/>
      </c>
      <c r="J24" s="114"/>
      <c r="K24" s="81" t="str">
        <f t="shared" si="3"/>
        <v/>
      </c>
      <c r="L24" s="82" t="str">
        <f t="shared" si="4"/>
        <v/>
      </c>
      <c r="N24" s="40"/>
    </row>
    <row r="25" spans="1:14">
      <c r="A25" s="41">
        <v>48</v>
      </c>
      <c r="B25" s="75" t="str">
        <f>IF(VLOOKUP(A25,'参加者別細目(31～60人)'!$A$6:$E$35,2)="","",VLOOKUP(A25,'参加者別細目(31～60人)'!$A$6:$E$35,2))</f>
        <v/>
      </c>
      <c r="C25" s="76" t="str">
        <f>IF(B25="","",VLOOKUP(A25,'参加者別細目(31～60人)'!$A$6:$F$35,6))</f>
        <v/>
      </c>
      <c r="D25" s="111"/>
      <c r="E25" s="73" t="str">
        <f t="shared" si="1"/>
        <v/>
      </c>
      <c r="F25" s="76" t="str">
        <f>IF(E25="","",VLOOKUP(A25,'参加者別細目(31～60人)'!$A$6:$E$35,5))</f>
        <v/>
      </c>
      <c r="G25" s="111"/>
      <c r="H25" s="111"/>
      <c r="I25" s="79" t="str">
        <f t="shared" si="2"/>
        <v/>
      </c>
      <c r="J25" s="114"/>
      <c r="K25" s="81" t="str">
        <f t="shared" si="3"/>
        <v/>
      </c>
      <c r="L25" s="82" t="str">
        <f t="shared" si="4"/>
        <v/>
      </c>
      <c r="N25" s="40"/>
    </row>
    <row r="26" spans="1:14">
      <c r="A26" s="39">
        <v>49</v>
      </c>
      <c r="B26" s="75" t="str">
        <f>IF(VLOOKUP(A26,'参加者別細目(31～60人)'!$A$6:$E$35,2)="","",VLOOKUP(A26,'参加者別細目(31～60人)'!$A$6:$E$35,2))</f>
        <v/>
      </c>
      <c r="C26" s="76" t="str">
        <f>IF(B26="","",VLOOKUP(A26,'参加者別細目(31～60人)'!$A$6:$F$35,6))</f>
        <v/>
      </c>
      <c r="D26" s="111"/>
      <c r="E26" s="73" t="str">
        <f t="shared" si="1"/>
        <v/>
      </c>
      <c r="F26" s="76" t="str">
        <f>IF(E26="","",VLOOKUP(A26,'参加者別細目(31～60人)'!$A$6:$E$35,5))</f>
        <v/>
      </c>
      <c r="G26" s="111"/>
      <c r="H26" s="111"/>
      <c r="I26" s="79" t="str">
        <f t="shared" si="2"/>
        <v/>
      </c>
      <c r="J26" s="114"/>
      <c r="K26" s="81" t="str">
        <f t="shared" si="3"/>
        <v/>
      </c>
      <c r="L26" s="82" t="str">
        <f t="shared" si="4"/>
        <v/>
      </c>
    </row>
    <row r="27" spans="1:14">
      <c r="A27" s="41">
        <v>50</v>
      </c>
      <c r="B27" s="75" t="str">
        <f>IF(VLOOKUP(A27,'参加者別細目(31～60人)'!$A$6:$E$35,2)="","",VLOOKUP(A27,'参加者別細目(31～60人)'!$A$6:$E$35,2))</f>
        <v/>
      </c>
      <c r="C27" s="76" t="str">
        <f>IF(B27="","",VLOOKUP(A27,'参加者別細目(31～60人)'!$A$6:$F$35,6))</f>
        <v/>
      </c>
      <c r="D27" s="111"/>
      <c r="E27" s="73" t="str">
        <f t="shared" si="1"/>
        <v/>
      </c>
      <c r="F27" s="76" t="str">
        <f>IF(E27="","",VLOOKUP(A27,'参加者別細目(31～60人)'!$A$6:$E$35,5))</f>
        <v/>
      </c>
      <c r="G27" s="111"/>
      <c r="H27" s="111"/>
      <c r="I27" s="79" t="str">
        <f t="shared" si="2"/>
        <v/>
      </c>
      <c r="J27" s="114"/>
      <c r="K27" s="81" t="str">
        <f t="shared" si="3"/>
        <v/>
      </c>
      <c r="L27" s="82" t="str">
        <f t="shared" si="4"/>
        <v/>
      </c>
    </row>
    <row r="28" spans="1:14">
      <c r="A28" s="39">
        <v>51</v>
      </c>
      <c r="B28" s="75" t="str">
        <f>IF(VLOOKUP(A28,'参加者別細目(31～60人)'!$A$6:$E$35,2)="","",VLOOKUP(A28,'参加者別細目(31～60人)'!$A$6:$E$35,2))</f>
        <v/>
      </c>
      <c r="C28" s="76" t="str">
        <f>IF(B28="","",VLOOKUP(A28,'参加者別細目(31～60人)'!$A$6:$F$35,6))</f>
        <v/>
      </c>
      <c r="D28" s="111"/>
      <c r="E28" s="73" t="str">
        <f t="shared" si="1"/>
        <v/>
      </c>
      <c r="F28" s="76" t="str">
        <f>IF(E28="","",VLOOKUP(A28,'参加者別細目(31～60人)'!$A$6:$E$35,5))</f>
        <v/>
      </c>
      <c r="G28" s="111"/>
      <c r="H28" s="111"/>
      <c r="I28" s="79" t="str">
        <f t="shared" si="2"/>
        <v/>
      </c>
      <c r="J28" s="114"/>
      <c r="K28" s="81" t="str">
        <f t="shared" si="3"/>
        <v/>
      </c>
      <c r="L28" s="82" t="str">
        <f t="shared" si="4"/>
        <v/>
      </c>
    </row>
    <row r="29" spans="1:14">
      <c r="A29" s="41">
        <v>52</v>
      </c>
      <c r="B29" s="75" t="str">
        <f>IF(VLOOKUP(A29,'参加者別細目(31～60人)'!$A$6:$E$35,2)="","",VLOOKUP(A29,'参加者別細目(31～60人)'!$A$6:$E$35,2))</f>
        <v/>
      </c>
      <c r="C29" s="76" t="str">
        <f>IF(B29="","",VLOOKUP(A29,'参加者別細目(31～60人)'!$A$6:$F$35,6))</f>
        <v/>
      </c>
      <c r="D29" s="111"/>
      <c r="E29" s="73" t="str">
        <f t="shared" si="1"/>
        <v/>
      </c>
      <c r="F29" s="76" t="str">
        <f>IF(E29="","",VLOOKUP(A29,'参加者別細目(31～60人)'!$A$6:$E$35,5))</f>
        <v/>
      </c>
      <c r="G29" s="111"/>
      <c r="H29" s="111"/>
      <c r="I29" s="79" t="str">
        <f t="shared" si="2"/>
        <v/>
      </c>
      <c r="J29" s="114"/>
      <c r="K29" s="81" t="str">
        <f t="shared" si="3"/>
        <v/>
      </c>
      <c r="L29" s="82" t="str">
        <f t="shared" si="4"/>
        <v/>
      </c>
    </row>
    <row r="30" spans="1:14">
      <c r="A30" s="39">
        <v>53</v>
      </c>
      <c r="B30" s="77" t="str">
        <f>IF(VLOOKUP(A30,'参加者別細目(31～60人)'!$A$6:$E$35,2)="","",VLOOKUP(A30,'参加者別細目(31～60人)'!$A$6:$E$35,2))</f>
        <v/>
      </c>
      <c r="C30" s="76" t="str">
        <f>IF(B30="","",VLOOKUP(A30,'参加者別細目(31～60人)'!$A$6:$F$35,6))</f>
        <v/>
      </c>
      <c r="D30" s="111"/>
      <c r="E30" s="74" t="str">
        <f t="shared" si="1"/>
        <v/>
      </c>
      <c r="F30" s="78" t="str">
        <f>IF(E30="","",VLOOKUP(A30,'参加者別細目(31～60人)'!$A$6:$E$35,5))</f>
        <v/>
      </c>
      <c r="G30" s="111"/>
      <c r="H30" s="111"/>
      <c r="I30" s="80" t="str">
        <f t="shared" si="2"/>
        <v/>
      </c>
      <c r="J30" s="114"/>
      <c r="K30" s="83" t="str">
        <f t="shared" si="3"/>
        <v/>
      </c>
      <c r="L30" s="84" t="str">
        <f t="shared" si="4"/>
        <v/>
      </c>
    </row>
    <row r="31" spans="1:14">
      <c r="A31" s="41">
        <v>54</v>
      </c>
      <c r="B31" s="77" t="str">
        <f>IF(VLOOKUP(A31,'参加者別細目(31～60人)'!$A$6:$E$35,2)="","",VLOOKUP(A31,'参加者別細目(31～60人)'!$A$6:$E$35,2))</f>
        <v/>
      </c>
      <c r="C31" s="76" t="str">
        <f>IF(B31="","",VLOOKUP(A31,'参加者別細目(31～60人)'!$A$6:$F$35,6))</f>
        <v/>
      </c>
      <c r="D31" s="111"/>
      <c r="E31" s="74" t="str">
        <f t="shared" si="1"/>
        <v/>
      </c>
      <c r="F31" s="78" t="str">
        <f>IF(E31="","",VLOOKUP(A31,'参加者別細目(31～60人)'!$A$6:$E$35,5))</f>
        <v/>
      </c>
      <c r="G31" s="111"/>
      <c r="H31" s="111"/>
      <c r="I31" s="80" t="str">
        <f t="shared" si="2"/>
        <v/>
      </c>
      <c r="J31" s="114"/>
      <c r="K31" s="83" t="str">
        <f t="shared" si="3"/>
        <v/>
      </c>
      <c r="L31" s="84" t="str">
        <f t="shared" si="4"/>
        <v/>
      </c>
    </row>
    <row r="32" spans="1:14">
      <c r="A32" s="39">
        <v>55</v>
      </c>
      <c r="B32" s="77" t="str">
        <f>IF(VLOOKUP(A32,'参加者別細目(31～60人)'!$A$6:$E$35,2)="","",VLOOKUP(A32,'参加者別細目(31～60人)'!$A$6:$E$35,2))</f>
        <v/>
      </c>
      <c r="C32" s="76" t="str">
        <f>IF(B32="","",VLOOKUP(A32,'参加者別細目(31～60人)'!$A$6:$F$35,6))</f>
        <v/>
      </c>
      <c r="D32" s="111"/>
      <c r="E32" s="74" t="str">
        <f t="shared" si="1"/>
        <v/>
      </c>
      <c r="F32" s="78" t="str">
        <f>IF(E32="","",VLOOKUP(A32,'参加者別細目(31～60人)'!$A$6:$E$35,5))</f>
        <v/>
      </c>
      <c r="G32" s="111"/>
      <c r="H32" s="111"/>
      <c r="I32" s="80" t="str">
        <f t="shared" si="2"/>
        <v/>
      </c>
      <c r="J32" s="114"/>
      <c r="K32" s="83" t="str">
        <f t="shared" si="3"/>
        <v/>
      </c>
      <c r="L32" s="84" t="str">
        <f t="shared" si="4"/>
        <v/>
      </c>
    </row>
    <row r="33" spans="1:12">
      <c r="A33" s="41">
        <v>56</v>
      </c>
      <c r="B33" s="77" t="str">
        <f>IF(VLOOKUP(A33,'参加者別細目(31～60人)'!$A$6:$E$35,2)="","",VLOOKUP(A33,'参加者別細目(31～60人)'!$A$6:$E$35,2))</f>
        <v/>
      </c>
      <c r="C33" s="76" t="str">
        <f>IF(B33="","",VLOOKUP(A33,'参加者別細目(31～60人)'!$A$6:$F$35,6))</f>
        <v/>
      </c>
      <c r="D33" s="111"/>
      <c r="E33" s="74" t="str">
        <f t="shared" si="1"/>
        <v/>
      </c>
      <c r="F33" s="78" t="str">
        <f>IF(E33="","",VLOOKUP(A33,'参加者別細目(31～60人)'!$A$6:$E$35,5))</f>
        <v/>
      </c>
      <c r="G33" s="111"/>
      <c r="H33" s="111"/>
      <c r="I33" s="80" t="str">
        <f t="shared" si="2"/>
        <v/>
      </c>
      <c r="J33" s="114"/>
      <c r="K33" s="83" t="str">
        <f t="shared" si="3"/>
        <v/>
      </c>
      <c r="L33" s="84" t="str">
        <f t="shared" si="4"/>
        <v/>
      </c>
    </row>
    <row r="34" spans="1:12">
      <c r="A34" s="39">
        <v>57</v>
      </c>
      <c r="B34" s="77" t="str">
        <f>IF(VLOOKUP(A34,'参加者別細目(31～60人)'!$A$6:$E$35,2)="","",VLOOKUP(A34,'参加者別細目(31～60人)'!$A$6:$E$35,2))</f>
        <v/>
      </c>
      <c r="C34" s="76" t="str">
        <f>IF(B34="","",VLOOKUP(A34,'参加者別細目(31～60人)'!$A$6:$F$35,6))</f>
        <v/>
      </c>
      <c r="D34" s="111"/>
      <c r="E34" s="74" t="str">
        <f t="shared" si="1"/>
        <v/>
      </c>
      <c r="F34" s="78" t="str">
        <f>IF(E34="","",VLOOKUP(A34,'参加者別細目(31～60人)'!$A$6:$E$35,5))</f>
        <v/>
      </c>
      <c r="G34" s="111"/>
      <c r="H34" s="111"/>
      <c r="I34" s="80" t="str">
        <f t="shared" si="2"/>
        <v/>
      </c>
      <c r="J34" s="114"/>
      <c r="K34" s="83" t="str">
        <f t="shared" si="3"/>
        <v/>
      </c>
      <c r="L34" s="84" t="str">
        <f t="shared" si="4"/>
        <v/>
      </c>
    </row>
    <row r="35" spans="1:12">
      <c r="A35" s="41">
        <v>58</v>
      </c>
      <c r="B35" s="77" t="str">
        <f>IF(VLOOKUP(A35,'参加者別細目(31～60人)'!$A$6:$E$35,2)="","",VLOOKUP(A35,'参加者別細目(31～60人)'!$A$6:$E$35,2))</f>
        <v/>
      </c>
      <c r="C35" s="76" t="str">
        <f>IF(B35="","",VLOOKUP(A35,'参加者別細目(31～60人)'!$A$6:$F$35,6))</f>
        <v/>
      </c>
      <c r="D35" s="111"/>
      <c r="E35" s="74" t="str">
        <f t="shared" si="1"/>
        <v/>
      </c>
      <c r="F35" s="78" t="str">
        <f>IF(E35="","",VLOOKUP(A35,'参加者別細目(31～60人)'!$A$6:$E$35,5))</f>
        <v/>
      </c>
      <c r="G35" s="111"/>
      <c r="H35" s="111"/>
      <c r="I35" s="80" t="str">
        <f t="shared" si="2"/>
        <v/>
      </c>
      <c r="J35" s="114"/>
      <c r="K35" s="83" t="str">
        <f t="shared" si="3"/>
        <v/>
      </c>
      <c r="L35" s="84" t="str">
        <f t="shared" si="4"/>
        <v/>
      </c>
    </row>
    <row r="36" spans="1:12">
      <c r="A36" s="39">
        <v>59</v>
      </c>
      <c r="B36" s="77" t="str">
        <f>IF(VLOOKUP(A36,'参加者別細目(31～60人)'!$A$6:$E$35,2)="","",VLOOKUP(A36,'参加者別細目(31～60人)'!$A$6:$E$35,2))</f>
        <v/>
      </c>
      <c r="C36" s="76" t="str">
        <f>IF(B36="","",VLOOKUP(A36,'参加者別細目(31～60人)'!$A$6:$F$35,6))</f>
        <v/>
      </c>
      <c r="D36" s="111"/>
      <c r="E36" s="74" t="str">
        <f t="shared" si="1"/>
        <v/>
      </c>
      <c r="F36" s="78" t="str">
        <f>IF(E36="","",VLOOKUP(A36,'参加者別細目(31～60人)'!$A$6:$E$35,5))</f>
        <v/>
      </c>
      <c r="G36" s="111"/>
      <c r="H36" s="111"/>
      <c r="I36" s="80" t="str">
        <f t="shared" si="2"/>
        <v/>
      </c>
      <c r="J36" s="114"/>
      <c r="K36" s="83" t="str">
        <f t="shared" si="3"/>
        <v/>
      </c>
      <c r="L36" s="84" t="str">
        <f t="shared" si="4"/>
        <v/>
      </c>
    </row>
    <row r="37" spans="1:12" ht="14.25" thickBot="1">
      <c r="A37" s="42">
        <v>60</v>
      </c>
      <c r="B37" s="85" t="str">
        <f>IF(VLOOKUP(A37,'参加者別細目(31～60人)'!$A$6:$E$35,2)="","",VLOOKUP(A37,'参加者別細目(31～60人)'!$A$6:$E$35,2))</f>
        <v/>
      </c>
      <c r="C37" s="91" t="str">
        <f>IF(B37="","",VLOOKUP(A37,'参加者別細目(31～60人)'!$A$6:$F$35,6))</f>
        <v/>
      </c>
      <c r="D37" s="112"/>
      <c r="E37" s="87" t="str">
        <f t="shared" si="1"/>
        <v/>
      </c>
      <c r="F37" s="86" t="str">
        <f>IF(E37="","",VLOOKUP(A37,'参加者別細目(31～60人)'!$A$6:$E$35,5))</f>
        <v/>
      </c>
      <c r="G37" s="112"/>
      <c r="H37" s="112"/>
      <c r="I37" s="88" t="str">
        <f t="shared" si="2"/>
        <v/>
      </c>
      <c r="J37" s="115"/>
      <c r="K37" s="89" t="str">
        <f t="shared" si="3"/>
        <v/>
      </c>
      <c r="L37" s="90" t="str">
        <f t="shared" si="4"/>
        <v/>
      </c>
    </row>
  </sheetData>
  <mergeCells count="15">
    <mergeCell ref="L2:L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A7:B7"/>
    <mergeCell ref="A2:A6"/>
    <mergeCell ref="B2:B6"/>
    <mergeCell ref="C2:E2"/>
    <mergeCell ref="F2:K2"/>
  </mergeCells>
  <phoneticPr fontId="3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8"/>
  <sheetViews>
    <sheetView zoomScaleNormal="100" zoomScaleSheetLayoutView="100" workbookViewId="0"/>
  </sheetViews>
  <sheetFormatPr defaultRowHeight="22.5" customHeight="1"/>
  <cols>
    <col min="1" max="1" width="3.75" customWidth="1"/>
    <col min="2" max="2" width="13.875" bestFit="1" customWidth="1"/>
    <col min="3" max="7" width="12.375" customWidth="1"/>
    <col min="8" max="8" width="9.75" customWidth="1"/>
  </cols>
  <sheetData>
    <row r="1" spans="1:8" ht="37.5" customHeight="1"/>
    <row r="2" spans="1:8" ht="22.5" customHeight="1">
      <c r="A2" s="2" t="s">
        <v>32</v>
      </c>
      <c r="B2" s="2"/>
      <c r="C2" s="2"/>
      <c r="D2" s="2"/>
      <c r="E2" s="2"/>
      <c r="F2" s="2"/>
      <c r="G2" s="1" t="s">
        <v>33</v>
      </c>
    </row>
    <row r="3" spans="1:8" ht="22.5" customHeight="1">
      <c r="A3" s="147"/>
      <c r="B3" s="34" t="s">
        <v>22</v>
      </c>
      <c r="C3" s="34" t="s">
        <v>24</v>
      </c>
      <c r="D3" s="148" t="s">
        <v>25</v>
      </c>
      <c r="E3" s="148"/>
      <c r="F3" s="148" t="s">
        <v>26</v>
      </c>
      <c r="G3" s="148"/>
      <c r="H3" s="24"/>
    </row>
    <row r="4" spans="1:8" ht="22.5" customHeight="1">
      <c r="A4" s="147"/>
      <c r="B4" s="34" t="s">
        <v>23</v>
      </c>
      <c r="C4" s="34" t="s">
        <v>27</v>
      </c>
      <c r="D4" s="34" t="s">
        <v>27</v>
      </c>
      <c r="E4" s="34" t="s">
        <v>28</v>
      </c>
      <c r="F4" s="34" t="s">
        <v>27</v>
      </c>
      <c r="G4" s="34" t="s">
        <v>28</v>
      </c>
      <c r="H4" s="22"/>
    </row>
    <row r="5" spans="1:8" ht="14.25">
      <c r="A5" s="3"/>
      <c r="B5" s="93"/>
      <c r="C5" s="6" t="s">
        <v>29</v>
      </c>
      <c r="D5" s="6" t="s">
        <v>7</v>
      </c>
      <c r="E5" s="6" t="s">
        <v>8</v>
      </c>
      <c r="F5" s="6" t="s">
        <v>31</v>
      </c>
      <c r="G5" s="6" t="s">
        <v>8</v>
      </c>
      <c r="H5" s="23"/>
    </row>
    <row r="6" spans="1:8" ht="22.5" customHeight="1">
      <c r="A6" s="4">
        <v>61</v>
      </c>
      <c r="B6" s="108"/>
      <c r="C6" s="62"/>
      <c r="D6" s="62"/>
      <c r="E6" s="62"/>
      <c r="F6" s="64" t="str">
        <f>IF(B6="","",SUM(C6:D6))</f>
        <v/>
      </c>
      <c r="G6" s="64" t="str">
        <f>IF(B6="","",E6)</f>
        <v/>
      </c>
      <c r="H6" s="8"/>
    </row>
    <row r="7" spans="1:8" ht="22.5" customHeight="1">
      <c r="A7" s="4">
        <v>62</v>
      </c>
      <c r="B7" s="109"/>
      <c r="C7" s="63"/>
      <c r="D7" s="63"/>
      <c r="E7" s="63"/>
      <c r="F7" s="64" t="str">
        <f t="shared" ref="F7:F35" si="0">IF(B7="","",SUM(C7:D7))</f>
        <v/>
      </c>
      <c r="G7" s="64" t="str">
        <f t="shared" ref="G7:G35" si="1">IF(B7="","",E7)</f>
        <v/>
      </c>
      <c r="H7" s="8"/>
    </row>
    <row r="8" spans="1:8" ht="22.5" customHeight="1">
      <c r="A8" s="4">
        <v>63</v>
      </c>
      <c r="B8" s="109"/>
      <c r="C8" s="63"/>
      <c r="D8" s="63"/>
      <c r="E8" s="63"/>
      <c r="F8" s="64" t="str">
        <f t="shared" si="0"/>
        <v/>
      </c>
      <c r="G8" s="64" t="str">
        <f t="shared" si="1"/>
        <v/>
      </c>
      <c r="H8" s="8"/>
    </row>
    <row r="9" spans="1:8" ht="22.5" customHeight="1">
      <c r="A9" s="4">
        <v>64</v>
      </c>
      <c r="B9" s="109"/>
      <c r="C9" s="63"/>
      <c r="D9" s="63"/>
      <c r="E9" s="63"/>
      <c r="F9" s="64" t="str">
        <f t="shared" si="0"/>
        <v/>
      </c>
      <c r="G9" s="64" t="str">
        <f t="shared" si="1"/>
        <v/>
      </c>
      <c r="H9" s="8"/>
    </row>
    <row r="10" spans="1:8" ht="22.5" customHeight="1">
      <c r="A10" s="4">
        <v>65</v>
      </c>
      <c r="B10" s="109"/>
      <c r="C10" s="63"/>
      <c r="D10" s="63"/>
      <c r="E10" s="63"/>
      <c r="F10" s="64" t="str">
        <f t="shared" si="0"/>
        <v/>
      </c>
      <c r="G10" s="64" t="str">
        <f t="shared" si="1"/>
        <v/>
      </c>
      <c r="H10" s="8"/>
    </row>
    <row r="11" spans="1:8" ht="22.5" customHeight="1">
      <c r="A11" s="4">
        <v>66</v>
      </c>
      <c r="B11" s="109"/>
      <c r="C11" s="63"/>
      <c r="D11" s="63"/>
      <c r="E11" s="63"/>
      <c r="F11" s="64" t="str">
        <f t="shared" si="0"/>
        <v/>
      </c>
      <c r="G11" s="64" t="str">
        <f t="shared" si="1"/>
        <v/>
      </c>
      <c r="H11" s="8"/>
    </row>
    <row r="12" spans="1:8" ht="22.5" customHeight="1">
      <c r="A12" s="4">
        <v>67</v>
      </c>
      <c r="B12" s="109"/>
      <c r="C12" s="63"/>
      <c r="D12" s="63"/>
      <c r="E12" s="63"/>
      <c r="F12" s="64" t="str">
        <f t="shared" si="0"/>
        <v/>
      </c>
      <c r="G12" s="64" t="str">
        <f t="shared" si="1"/>
        <v/>
      </c>
      <c r="H12" s="8"/>
    </row>
    <row r="13" spans="1:8" ht="22.5" customHeight="1">
      <c r="A13" s="4">
        <v>68</v>
      </c>
      <c r="B13" s="109"/>
      <c r="C13" s="63"/>
      <c r="D13" s="63"/>
      <c r="E13" s="63"/>
      <c r="F13" s="64" t="str">
        <f t="shared" si="0"/>
        <v/>
      </c>
      <c r="G13" s="64" t="str">
        <f t="shared" si="1"/>
        <v/>
      </c>
      <c r="H13" s="8"/>
    </row>
    <row r="14" spans="1:8" ht="22.5" customHeight="1">
      <c r="A14" s="4">
        <v>69</v>
      </c>
      <c r="B14" s="109"/>
      <c r="C14" s="63"/>
      <c r="D14" s="63"/>
      <c r="E14" s="63"/>
      <c r="F14" s="64" t="str">
        <f t="shared" si="0"/>
        <v/>
      </c>
      <c r="G14" s="64" t="str">
        <f t="shared" si="1"/>
        <v/>
      </c>
      <c r="H14" s="8"/>
    </row>
    <row r="15" spans="1:8" ht="22.5" customHeight="1">
      <c r="A15" s="4">
        <v>70</v>
      </c>
      <c r="B15" s="109"/>
      <c r="C15" s="63"/>
      <c r="D15" s="63"/>
      <c r="E15" s="63"/>
      <c r="F15" s="64" t="str">
        <f t="shared" si="0"/>
        <v/>
      </c>
      <c r="G15" s="64" t="str">
        <f t="shared" si="1"/>
        <v/>
      </c>
      <c r="H15" s="8"/>
    </row>
    <row r="16" spans="1:8" ht="22.5" customHeight="1">
      <c r="A16" s="4">
        <v>71</v>
      </c>
      <c r="B16" s="109"/>
      <c r="C16" s="63"/>
      <c r="D16" s="63"/>
      <c r="E16" s="63"/>
      <c r="F16" s="64" t="str">
        <f t="shared" si="0"/>
        <v/>
      </c>
      <c r="G16" s="64" t="str">
        <f t="shared" si="1"/>
        <v/>
      </c>
      <c r="H16" s="8"/>
    </row>
    <row r="17" spans="1:8" ht="22.5" customHeight="1">
      <c r="A17" s="4">
        <v>72</v>
      </c>
      <c r="B17" s="109"/>
      <c r="C17" s="63"/>
      <c r="D17" s="63"/>
      <c r="E17" s="63"/>
      <c r="F17" s="64" t="str">
        <f t="shared" si="0"/>
        <v/>
      </c>
      <c r="G17" s="64" t="str">
        <f t="shared" si="1"/>
        <v/>
      </c>
      <c r="H17" s="8"/>
    </row>
    <row r="18" spans="1:8" ht="22.5" customHeight="1">
      <c r="A18" s="4">
        <v>73</v>
      </c>
      <c r="B18" s="109"/>
      <c r="C18" s="63"/>
      <c r="D18" s="63"/>
      <c r="E18" s="63"/>
      <c r="F18" s="64" t="str">
        <f t="shared" si="0"/>
        <v/>
      </c>
      <c r="G18" s="64" t="str">
        <f t="shared" si="1"/>
        <v/>
      </c>
      <c r="H18" s="8"/>
    </row>
    <row r="19" spans="1:8" ht="22.5" customHeight="1">
      <c r="A19" s="4">
        <v>74</v>
      </c>
      <c r="B19" s="109"/>
      <c r="C19" s="63"/>
      <c r="D19" s="63"/>
      <c r="E19" s="63"/>
      <c r="F19" s="64" t="str">
        <f t="shared" si="0"/>
        <v/>
      </c>
      <c r="G19" s="64" t="str">
        <f t="shared" si="1"/>
        <v/>
      </c>
      <c r="H19" s="8"/>
    </row>
    <row r="20" spans="1:8" ht="22.5" customHeight="1">
      <c r="A20" s="4">
        <v>75</v>
      </c>
      <c r="B20" s="109"/>
      <c r="C20" s="63"/>
      <c r="D20" s="63"/>
      <c r="E20" s="63"/>
      <c r="F20" s="64" t="str">
        <f t="shared" si="0"/>
        <v/>
      </c>
      <c r="G20" s="64" t="str">
        <f t="shared" si="1"/>
        <v/>
      </c>
      <c r="H20" s="8"/>
    </row>
    <row r="21" spans="1:8" ht="22.5" customHeight="1">
      <c r="A21" s="4">
        <v>76</v>
      </c>
      <c r="B21" s="109"/>
      <c r="C21" s="63"/>
      <c r="D21" s="63"/>
      <c r="E21" s="63"/>
      <c r="F21" s="64" t="str">
        <f t="shared" si="0"/>
        <v/>
      </c>
      <c r="G21" s="64" t="str">
        <f t="shared" si="1"/>
        <v/>
      </c>
      <c r="H21" s="8"/>
    </row>
    <row r="22" spans="1:8" ht="22.5" customHeight="1">
      <c r="A22" s="4">
        <v>77</v>
      </c>
      <c r="B22" s="109"/>
      <c r="C22" s="63"/>
      <c r="D22" s="63"/>
      <c r="E22" s="63"/>
      <c r="F22" s="64" t="str">
        <f t="shared" si="0"/>
        <v/>
      </c>
      <c r="G22" s="64" t="str">
        <f t="shared" si="1"/>
        <v/>
      </c>
      <c r="H22" s="8"/>
    </row>
    <row r="23" spans="1:8" ht="22.5" customHeight="1">
      <c r="A23" s="4">
        <v>78</v>
      </c>
      <c r="B23" s="109"/>
      <c r="C23" s="63"/>
      <c r="D23" s="63"/>
      <c r="E23" s="63"/>
      <c r="F23" s="64" t="str">
        <f t="shared" si="0"/>
        <v/>
      </c>
      <c r="G23" s="64" t="str">
        <f t="shared" si="1"/>
        <v/>
      </c>
      <c r="H23" s="8"/>
    </row>
    <row r="24" spans="1:8" ht="22.5" customHeight="1">
      <c r="A24" s="4">
        <v>79</v>
      </c>
      <c r="B24" s="109"/>
      <c r="C24" s="63"/>
      <c r="D24" s="63"/>
      <c r="E24" s="63"/>
      <c r="F24" s="64" t="str">
        <f t="shared" si="0"/>
        <v/>
      </c>
      <c r="G24" s="64" t="str">
        <f t="shared" si="1"/>
        <v/>
      </c>
      <c r="H24" s="8"/>
    </row>
    <row r="25" spans="1:8" ht="22.5" customHeight="1">
      <c r="A25" s="4">
        <v>80</v>
      </c>
      <c r="B25" s="109"/>
      <c r="C25" s="63"/>
      <c r="D25" s="63"/>
      <c r="E25" s="63"/>
      <c r="F25" s="64" t="str">
        <f t="shared" si="0"/>
        <v/>
      </c>
      <c r="G25" s="64" t="str">
        <f t="shared" si="1"/>
        <v/>
      </c>
      <c r="H25" s="8"/>
    </row>
    <row r="26" spans="1:8" ht="22.5" customHeight="1">
      <c r="A26" s="4">
        <v>81</v>
      </c>
      <c r="B26" s="109"/>
      <c r="C26" s="63"/>
      <c r="D26" s="63"/>
      <c r="E26" s="63"/>
      <c r="F26" s="64" t="str">
        <f t="shared" si="0"/>
        <v/>
      </c>
      <c r="G26" s="64" t="str">
        <f t="shared" si="1"/>
        <v/>
      </c>
      <c r="H26" s="8"/>
    </row>
    <row r="27" spans="1:8" ht="22.5" customHeight="1">
      <c r="A27" s="4">
        <v>82</v>
      </c>
      <c r="B27" s="109"/>
      <c r="C27" s="63"/>
      <c r="D27" s="63"/>
      <c r="E27" s="63"/>
      <c r="F27" s="64" t="str">
        <f t="shared" si="0"/>
        <v/>
      </c>
      <c r="G27" s="64" t="str">
        <f t="shared" si="1"/>
        <v/>
      </c>
      <c r="H27" s="8"/>
    </row>
    <row r="28" spans="1:8" ht="22.5" customHeight="1">
      <c r="A28" s="4">
        <v>83</v>
      </c>
      <c r="B28" s="109"/>
      <c r="C28" s="63"/>
      <c r="D28" s="63"/>
      <c r="E28" s="63"/>
      <c r="F28" s="64" t="str">
        <f t="shared" si="0"/>
        <v/>
      </c>
      <c r="G28" s="64" t="str">
        <f t="shared" si="1"/>
        <v/>
      </c>
      <c r="H28" s="8"/>
    </row>
    <row r="29" spans="1:8" ht="22.5" customHeight="1">
      <c r="A29" s="4">
        <v>84</v>
      </c>
      <c r="B29" s="109"/>
      <c r="C29" s="63"/>
      <c r="D29" s="63"/>
      <c r="E29" s="63"/>
      <c r="F29" s="64" t="str">
        <f t="shared" si="0"/>
        <v/>
      </c>
      <c r="G29" s="64" t="str">
        <f t="shared" si="1"/>
        <v/>
      </c>
      <c r="H29" s="8"/>
    </row>
    <row r="30" spans="1:8" ht="22.5" customHeight="1">
      <c r="A30" s="4">
        <v>85</v>
      </c>
      <c r="B30" s="109"/>
      <c r="C30" s="63"/>
      <c r="D30" s="63"/>
      <c r="E30" s="63"/>
      <c r="F30" s="64" t="str">
        <f t="shared" si="0"/>
        <v/>
      </c>
      <c r="G30" s="64" t="str">
        <f t="shared" si="1"/>
        <v/>
      </c>
      <c r="H30" s="8"/>
    </row>
    <row r="31" spans="1:8" ht="22.5" customHeight="1">
      <c r="A31" s="4">
        <v>86</v>
      </c>
      <c r="B31" s="109"/>
      <c r="C31" s="63"/>
      <c r="D31" s="63"/>
      <c r="E31" s="63"/>
      <c r="F31" s="64" t="str">
        <f t="shared" si="0"/>
        <v/>
      </c>
      <c r="G31" s="64" t="str">
        <f t="shared" si="1"/>
        <v/>
      </c>
      <c r="H31" s="8"/>
    </row>
    <row r="32" spans="1:8" ht="22.5" customHeight="1">
      <c r="A32" s="4">
        <v>87</v>
      </c>
      <c r="B32" s="109"/>
      <c r="C32" s="63"/>
      <c r="D32" s="63"/>
      <c r="E32" s="63"/>
      <c r="F32" s="64" t="str">
        <f t="shared" si="0"/>
        <v/>
      </c>
      <c r="G32" s="64" t="str">
        <f t="shared" si="1"/>
        <v/>
      </c>
      <c r="H32" s="8"/>
    </row>
    <row r="33" spans="1:8" ht="22.5" customHeight="1">
      <c r="A33" s="4">
        <v>88</v>
      </c>
      <c r="B33" s="109"/>
      <c r="C33" s="63"/>
      <c r="D33" s="63"/>
      <c r="E33" s="63"/>
      <c r="F33" s="64" t="str">
        <f t="shared" si="0"/>
        <v/>
      </c>
      <c r="G33" s="64" t="str">
        <f t="shared" si="1"/>
        <v/>
      </c>
      <c r="H33" s="8"/>
    </row>
    <row r="34" spans="1:8" ht="22.5" customHeight="1">
      <c r="A34" s="4">
        <v>89</v>
      </c>
      <c r="B34" s="109"/>
      <c r="C34" s="63"/>
      <c r="D34" s="63"/>
      <c r="E34" s="63"/>
      <c r="F34" s="64" t="str">
        <f t="shared" si="0"/>
        <v/>
      </c>
      <c r="G34" s="64" t="str">
        <f t="shared" si="1"/>
        <v/>
      </c>
      <c r="H34" s="8"/>
    </row>
    <row r="35" spans="1:8" ht="22.5" customHeight="1">
      <c r="A35" s="4">
        <v>90</v>
      </c>
      <c r="B35" s="109"/>
      <c r="C35" s="63"/>
      <c r="D35" s="63"/>
      <c r="E35" s="63"/>
      <c r="F35" s="64" t="str">
        <f t="shared" si="0"/>
        <v/>
      </c>
      <c r="G35" s="64" t="str">
        <f t="shared" si="1"/>
        <v/>
      </c>
      <c r="H35" s="8"/>
    </row>
    <row r="36" spans="1:8" ht="22.5" customHeight="1">
      <c r="A36" s="5"/>
      <c r="B36" s="34" t="s">
        <v>30</v>
      </c>
      <c r="C36" s="65">
        <f>SUM(C6:C35)</f>
        <v>0</v>
      </c>
      <c r="D36" s="92">
        <f>SUM(D6:D35)</f>
        <v>0</v>
      </c>
      <c r="E36" s="92">
        <f>SUM(E6:E35)</f>
        <v>0</v>
      </c>
      <c r="F36" s="65">
        <f>SUM(F6:F35)</f>
        <v>0</v>
      </c>
      <c r="G36" s="65">
        <f>SUM(G6:G35)</f>
        <v>0</v>
      </c>
      <c r="H36" s="7"/>
    </row>
    <row r="37" spans="1:8" ht="22.5" customHeight="1">
      <c r="C37" s="10"/>
      <c r="D37" s="10"/>
      <c r="E37" s="10"/>
      <c r="F37" s="11"/>
      <c r="G37" s="10"/>
    </row>
    <row r="38" spans="1:8" ht="22.5" customHeight="1">
      <c r="C38" s="9"/>
      <c r="D38" s="9"/>
      <c r="E38" s="9"/>
      <c r="F38" s="9"/>
      <c r="G38" s="9"/>
    </row>
  </sheetData>
  <mergeCells count="3">
    <mergeCell ref="A3:A4"/>
    <mergeCell ref="D3:E3"/>
    <mergeCell ref="F3:G3"/>
  </mergeCells>
  <phoneticPr fontId="3"/>
  <pageMargins left="0.98425196850393704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7"/>
  <sheetViews>
    <sheetView zoomScaleNormal="100" workbookViewId="0"/>
  </sheetViews>
  <sheetFormatPr defaultRowHeight="13.5"/>
  <cols>
    <col min="1" max="1" width="4.5" style="37" customWidth="1"/>
    <col min="2" max="2" width="11.875" style="37" customWidth="1"/>
    <col min="3" max="3" width="10.25" style="37" customWidth="1"/>
    <col min="4" max="4" width="11.75" style="37" customWidth="1"/>
    <col min="5" max="5" width="10.875" style="37" customWidth="1"/>
    <col min="6" max="6" width="11.875" style="37" customWidth="1"/>
    <col min="7" max="7" width="12.5" style="37" customWidth="1"/>
    <col min="8" max="8" width="11.25" style="37" customWidth="1"/>
    <col min="9" max="9" width="13" style="37" customWidth="1"/>
    <col min="10" max="10" width="11.125" style="37" customWidth="1"/>
    <col min="11" max="11" width="9.875" style="37" bestFit="1" customWidth="1"/>
    <col min="12" max="12" width="9.375" style="37" customWidth="1"/>
    <col min="13" max="13" width="9" style="37"/>
    <col min="14" max="14" width="9.875" style="37" bestFit="1" customWidth="1"/>
    <col min="15" max="256" width="9" style="37"/>
    <col min="257" max="257" width="4.5" style="37" customWidth="1"/>
    <col min="258" max="258" width="11.875" style="37" customWidth="1"/>
    <col min="259" max="259" width="10.25" style="37" customWidth="1"/>
    <col min="260" max="260" width="11.75" style="37" customWidth="1"/>
    <col min="261" max="261" width="10.875" style="37" customWidth="1"/>
    <col min="262" max="262" width="11.875" style="37" customWidth="1"/>
    <col min="263" max="263" width="12.5" style="37" customWidth="1"/>
    <col min="264" max="264" width="11.25" style="37" customWidth="1"/>
    <col min="265" max="265" width="13" style="37" customWidth="1"/>
    <col min="266" max="266" width="11.125" style="37" customWidth="1"/>
    <col min="267" max="267" width="9.875" style="37" bestFit="1" customWidth="1"/>
    <col min="268" max="268" width="9.375" style="37" customWidth="1"/>
    <col min="269" max="269" width="9" style="37"/>
    <col min="270" max="270" width="9.875" style="37" bestFit="1" customWidth="1"/>
    <col min="271" max="512" width="9" style="37"/>
    <col min="513" max="513" width="4.5" style="37" customWidth="1"/>
    <col min="514" max="514" width="11.875" style="37" customWidth="1"/>
    <col min="515" max="515" width="10.25" style="37" customWidth="1"/>
    <col min="516" max="516" width="11.75" style="37" customWidth="1"/>
    <col min="517" max="517" width="10.875" style="37" customWidth="1"/>
    <col min="518" max="518" width="11.875" style="37" customWidth="1"/>
    <col min="519" max="519" width="12.5" style="37" customWidth="1"/>
    <col min="520" max="520" width="11.25" style="37" customWidth="1"/>
    <col min="521" max="521" width="13" style="37" customWidth="1"/>
    <col min="522" max="522" width="11.125" style="37" customWidth="1"/>
    <col min="523" max="523" width="9.875" style="37" bestFit="1" customWidth="1"/>
    <col min="524" max="524" width="9.375" style="37" customWidth="1"/>
    <col min="525" max="525" width="9" style="37"/>
    <col min="526" max="526" width="9.875" style="37" bestFit="1" customWidth="1"/>
    <col min="527" max="768" width="9" style="37"/>
    <col min="769" max="769" width="4.5" style="37" customWidth="1"/>
    <col min="770" max="770" width="11.875" style="37" customWidth="1"/>
    <col min="771" max="771" width="10.25" style="37" customWidth="1"/>
    <col min="772" max="772" width="11.75" style="37" customWidth="1"/>
    <col min="773" max="773" width="10.875" style="37" customWidth="1"/>
    <col min="774" max="774" width="11.875" style="37" customWidth="1"/>
    <col min="775" max="775" width="12.5" style="37" customWidth="1"/>
    <col min="776" max="776" width="11.25" style="37" customWidth="1"/>
    <col min="777" max="777" width="13" style="37" customWidth="1"/>
    <col min="778" max="778" width="11.125" style="37" customWidth="1"/>
    <col min="779" max="779" width="9.875" style="37" bestFit="1" customWidth="1"/>
    <col min="780" max="780" width="9.375" style="37" customWidth="1"/>
    <col min="781" max="781" width="9" style="37"/>
    <col min="782" max="782" width="9.875" style="37" bestFit="1" customWidth="1"/>
    <col min="783" max="1024" width="9" style="37"/>
    <col min="1025" max="1025" width="4.5" style="37" customWidth="1"/>
    <col min="1026" max="1026" width="11.875" style="37" customWidth="1"/>
    <col min="1027" max="1027" width="10.25" style="37" customWidth="1"/>
    <col min="1028" max="1028" width="11.75" style="37" customWidth="1"/>
    <col min="1029" max="1029" width="10.875" style="37" customWidth="1"/>
    <col min="1030" max="1030" width="11.875" style="37" customWidth="1"/>
    <col min="1031" max="1031" width="12.5" style="37" customWidth="1"/>
    <col min="1032" max="1032" width="11.25" style="37" customWidth="1"/>
    <col min="1033" max="1033" width="13" style="37" customWidth="1"/>
    <col min="1034" max="1034" width="11.125" style="37" customWidth="1"/>
    <col min="1035" max="1035" width="9.875" style="37" bestFit="1" customWidth="1"/>
    <col min="1036" max="1036" width="9.375" style="37" customWidth="1"/>
    <col min="1037" max="1037" width="9" style="37"/>
    <col min="1038" max="1038" width="9.875" style="37" bestFit="1" customWidth="1"/>
    <col min="1039" max="1280" width="9" style="37"/>
    <col min="1281" max="1281" width="4.5" style="37" customWidth="1"/>
    <col min="1282" max="1282" width="11.875" style="37" customWidth="1"/>
    <col min="1283" max="1283" width="10.25" style="37" customWidth="1"/>
    <col min="1284" max="1284" width="11.75" style="37" customWidth="1"/>
    <col min="1285" max="1285" width="10.875" style="37" customWidth="1"/>
    <col min="1286" max="1286" width="11.875" style="37" customWidth="1"/>
    <col min="1287" max="1287" width="12.5" style="37" customWidth="1"/>
    <col min="1288" max="1288" width="11.25" style="37" customWidth="1"/>
    <col min="1289" max="1289" width="13" style="37" customWidth="1"/>
    <col min="1290" max="1290" width="11.125" style="37" customWidth="1"/>
    <col min="1291" max="1291" width="9.875" style="37" bestFit="1" customWidth="1"/>
    <col min="1292" max="1292" width="9.375" style="37" customWidth="1"/>
    <col min="1293" max="1293" width="9" style="37"/>
    <col min="1294" max="1294" width="9.875" style="37" bestFit="1" customWidth="1"/>
    <col min="1295" max="1536" width="9" style="37"/>
    <col min="1537" max="1537" width="4.5" style="37" customWidth="1"/>
    <col min="1538" max="1538" width="11.875" style="37" customWidth="1"/>
    <col min="1539" max="1539" width="10.25" style="37" customWidth="1"/>
    <col min="1540" max="1540" width="11.75" style="37" customWidth="1"/>
    <col min="1541" max="1541" width="10.875" style="37" customWidth="1"/>
    <col min="1542" max="1542" width="11.875" style="37" customWidth="1"/>
    <col min="1543" max="1543" width="12.5" style="37" customWidth="1"/>
    <col min="1544" max="1544" width="11.25" style="37" customWidth="1"/>
    <col min="1545" max="1545" width="13" style="37" customWidth="1"/>
    <col min="1546" max="1546" width="11.125" style="37" customWidth="1"/>
    <col min="1547" max="1547" width="9.875" style="37" bestFit="1" customWidth="1"/>
    <col min="1548" max="1548" width="9.375" style="37" customWidth="1"/>
    <col min="1549" max="1549" width="9" style="37"/>
    <col min="1550" max="1550" width="9.875" style="37" bestFit="1" customWidth="1"/>
    <col min="1551" max="1792" width="9" style="37"/>
    <col min="1793" max="1793" width="4.5" style="37" customWidth="1"/>
    <col min="1794" max="1794" width="11.875" style="37" customWidth="1"/>
    <col min="1795" max="1795" width="10.25" style="37" customWidth="1"/>
    <col min="1796" max="1796" width="11.75" style="37" customWidth="1"/>
    <col min="1797" max="1797" width="10.875" style="37" customWidth="1"/>
    <col min="1798" max="1798" width="11.875" style="37" customWidth="1"/>
    <col min="1799" max="1799" width="12.5" style="37" customWidth="1"/>
    <col min="1800" max="1800" width="11.25" style="37" customWidth="1"/>
    <col min="1801" max="1801" width="13" style="37" customWidth="1"/>
    <col min="1802" max="1802" width="11.125" style="37" customWidth="1"/>
    <col min="1803" max="1803" width="9.875" style="37" bestFit="1" customWidth="1"/>
    <col min="1804" max="1804" width="9.375" style="37" customWidth="1"/>
    <col min="1805" max="1805" width="9" style="37"/>
    <col min="1806" max="1806" width="9.875" style="37" bestFit="1" customWidth="1"/>
    <col min="1807" max="2048" width="9" style="37"/>
    <col min="2049" max="2049" width="4.5" style="37" customWidth="1"/>
    <col min="2050" max="2050" width="11.875" style="37" customWidth="1"/>
    <col min="2051" max="2051" width="10.25" style="37" customWidth="1"/>
    <col min="2052" max="2052" width="11.75" style="37" customWidth="1"/>
    <col min="2053" max="2053" width="10.875" style="37" customWidth="1"/>
    <col min="2054" max="2054" width="11.875" style="37" customWidth="1"/>
    <col min="2055" max="2055" width="12.5" style="37" customWidth="1"/>
    <col min="2056" max="2056" width="11.25" style="37" customWidth="1"/>
    <col min="2057" max="2057" width="13" style="37" customWidth="1"/>
    <col min="2058" max="2058" width="11.125" style="37" customWidth="1"/>
    <col min="2059" max="2059" width="9.875" style="37" bestFit="1" customWidth="1"/>
    <col min="2060" max="2060" width="9.375" style="37" customWidth="1"/>
    <col min="2061" max="2061" width="9" style="37"/>
    <col min="2062" max="2062" width="9.875" style="37" bestFit="1" customWidth="1"/>
    <col min="2063" max="2304" width="9" style="37"/>
    <col min="2305" max="2305" width="4.5" style="37" customWidth="1"/>
    <col min="2306" max="2306" width="11.875" style="37" customWidth="1"/>
    <col min="2307" max="2307" width="10.25" style="37" customWidth="1"/>
    <col min="2308" max="2308" width="11.75" style="37" customWidth="1"/>
    <col min="2309" max="2309" width="10.875" style="37" customWidth="1"/>
    <col min="2310" max="2310" width="11.875" style="37" customWidth="1"/>
    <col min="2311" max="2311" width="12.5" style="37" customWidth="1"/>
    <col min="2312" max="2312" width="11.25" style="37" customWidth="1"/>
    <col min="2313" max="2313" width="13" style="37" customWidth="1"/>
    <col min="2314" max="2314" width="11.125" style="37" customWidth="1"/>
    <col min="2315" max="2315" width="9.875" style="37" bestFit="1" customWidth="1"/>
    <col min="2316" max="2316" width="9.375" style="37" customWidth="1"/>
    <col min="2317" max="2317" width="9" style="37"/>
    <col min="2318" max="2318" width="9.875" style="37" bestFit="1" customWidth="1"/>
    <col min="2319" max="2560" width="9" style="37"/>
    <col min="2561" max="2561" width="4.5" style="37" customWidth="1"/>
    <col min="2562" max="2562" width="11.875" style="37" customWidth="1"/>
    <col min="2563" max="2563" width="10.25" style="37" customWidth="1"/>
    <col min="2564" max="2564" width="11.75" style="37" customWidth="1"/>
    <col min="2565" max="2565" width="10.875" style="37" customWidth="1"/>
    <col min="2566" max="2566" width="11.875" style="37" customWidth="1"/>
    <col min="2567" max="2567" width="12.5" style="37" customWidth="1"/>
    <col min="2568" max="2568" width="11.25" style="37" customWidth="1"/>
    <col min="2569" max="2569" width="13" style="37" customWidth="1"/>
    <col min="2570" max="2570" width="11.125" style="37" customWidth="1"/>
    <col min="2571" max="2571" width="9.875" style="37" bestFit="1" customWidth="1"/>
    <col min="2572" max="2572" width="9.375" style="37" customWidth="1"/>
    <col min="2573" max="2573" width="9" style="37"/>
    <col min="2574" max="2574" width="9.875" style="37" bestFit="1" customWidth="1"/>
    <col min="2575" max="2816" width="9" style="37"/>
    <col min="2817" max="2817" width="4.5" style="37" customWidth="1"/>
    <col min="2818" max="2818" width="11.875" style="37" customWidth="1"/>
    <col min="2819" max="2819" width="10.25" style="37" customWidth="1"/>
    <col min="2820" max="2820" width="11.75" style="37" customWidth="1"/>
    <col min="2821" max="2821" width="10.875" style="37" customWidth="1"/>
    <col min="2822" max="2822" width="11.875" style="37" customWidth="1"/>
    <col min="2823" max="2823" width="12.5" style="37" customWidth="1"/>
    <col min="2824" max="2824" width="11.25" style="37" customWidth="1"/>
    <col min="2825" max="2825" width="13" style="37" customWidth="1"/>
    <col min="2826" max="2826" width="11.125" style="37" customWidth="1"/>
    <col min="2827" max="2827" width="9.875" style="37" bestFit="1" customWidth="1"/>
    <col min="2828" max="2828" width="9.375" style="37" customWidth="1"/>
    <col min="2829" max="2829" width="9" style="37"/>
    <col min="2830" max="2830" width="9.875" style="37" bestFit="1" customWidth="1"/>
    <col min="2831" max="3072" width="9" style="37"/>
    <col min="3073" max="3073" width="4.5" style="37" customWidth="1"/>
    <col min="3074" max="3074" width="11.875" style="37" customWidth="1"/>
    <col min="3075" max="3075" width="10.25" style="37" customWidth="1"/>
    <col min="3076" max="3076" width="11.75" style="37" customWidth="1"/>
    <col min="3077" max="3077" width="10.875" style="37" customWidth="1"/>
    <col min="3078" max="3078" width="11.875" style="37" customWidth="1"/>
    <col min="3079" max="3079" width="12.5" style="37" customWidth="1"/>
    <col min="3080" max="3080" width="11.25" style="37" customWidth="1"/>
    <col min="3081" max="3081" width="13" style="37" customWidth="1"/>
    <col min="3082" max="3082" width="11.125" style="37" customWidth="1"/>
    <col min="3083" max="3083" width="9.875" style="37" bestFit="1" customWidth="1"/>
    <col min="3084" max="3084" width="9.375" style="37" customWidth="1"/>
    <col min="3085" max="3085" width="9" style="37"/>
    <col min="3086" max="3086" width="9.875" style="37" bestFit="1" customWidth="1"/>
    <col min="3087" max="3328" width="9" style="37"/>
    <col min="3329" max="3329" width="4.5" style="37" customWidth="1"/>
    <col min="3330" max="3330" width="11.875" style="37" customWidth="1"/>
    <col min="3331" max="3331" width="10.25" style="37" customWidth="1"/>
    <col min="3332" max="3332" width="11.75" style="37" customWidth="1"/>
    <col min="3333" max="3333" width="10.875" style="37" customWidth="1"/>
    <col min="3334" max="3334" width="11.875" style="37" customWidth="1"/>
    <col min="3335" max="3335" width="12.5" style="37" customWidth="1"/>
    <col min="3336" max="3336" width="11.25" style="37" customWidth="1"/>
    <col min="3337" max="3337" width="13" style="37" customWidth="1"/>
    <col min="3338" max="3338" width="11.125" style="37" customWidth="1"/>
    <col min="3339" max="3339" width="9.875" style="37" bestFit="1" customWidth="1"/>
    <col min="3340" max="3340" width="9.375" style="37" customWidth="1"/>
    <col min="3341" max="3341" width="9" style="37"/>
    <col min="3342" max="3342" width="9.875" style="37" bestFit="1" customWidth="1"/>
    <col min="3343" max="3584" width="9" style="37"/>
    <col min="3585" max="3585" width="4.5" style="37" customWidth="1"/>
    <col min="3586" max="3586" width="11.875" style="37" customWidth="1"/>
    <col min="3587" max="3587" width="10.25" style="37" customWidth="1"/>
    <col min="3588" max="3588" width="11.75" style="37" customWidth="1"/>
    <col min="3589" max="3589" width="10.875" style="37" customWidth="1"/>
    <col min="3590" max="3590" width="11.875" style="37" customWidth="1"/>
    <col min="3591" max="3591" width="12.5" style="37" customWidth="1"/>
    <col min="3592" max="3592" width="11.25" style="37" customWidth="1"/>
    <col min="3593" max="3593" width="13" style="37" customWidth="1"/>
    <col min="3594" max="3594" width="11.125" style="37" customWidth="1"/>
    <col min="3595" max="3595" width="9.875" style="37" bestFit="1" customWidth="1"/>
    <col min="3596" max="3596" width="9.375" style="37" customWidth="1"/>
    <col min="3597" max="3597" width="9" style="37"/>
    <col min="3598" max="3598" width="9.875" style="37" bestFit="1" customWidth="1"/>
    <col min="3599" max="3840" width="9" style="37"/>
    <col min="3841" max="3841" width="4.5" style="37" customWidth="1"/>
    <col min="3842" max="3842" width="11.875" style="37" customWidth="1"/>
    <col min="3843" max="3843" width="10.25" style="37" customWidth="1"/>
    <col min="3844" max="3844" width="11.75" style="37" customWidth="1"/>
    <col min="3845" max="3845" width="10.875" style="37" customWidth="1"/>
    <col min="3846" max="3846" width="11.875" style="37" customWidth="1"/>
    <col min="3847" max="3847" width="12.5" style="37" customWidth="1"/>
    <col min="3848" max="3848" width="11.25" style="37" customWidth="1"/>
    <col min="3849" max="3849" width="13" style="37" customWidth="1"/>
    <col min="3850" max="3850" width="11.125" style="37" customWidth="1"/>
    <col min="3851" max="3851" width="9.875" style="37" bestFit="1" customWidth="1"/>
    <col min="3852" max="3852" width="9.375" style="37" customWidth="1"/>
    <col min="3853" max="3853" width="9" style="37"/>
    <col min="3854" max="3854" width="9.875" style="37" bestFit="1" customWidth="1"/>
    <col min="3855" max="4096" width="9" style="37"/>
    <col min="4097" max="4097" width="4.5" style="37" customWidth="1"/>
    <col min="4098" max="4098" width="11.875" style="37" customWidth="1"/>
    <col min="4099" max="4099" width="10.25" style="37" customWidth="1"/>
    <col min="4100" max="4100" width="11.75" style="37" customWidth="1"/>
    <col min="4101" max="4101" width="10.875" style="37" customWidth="1"/>
    <col min="4102" max="4102" width="11.875" style="37" customWidth="1"/>
    <col min="4103" max="4103" width="12.5" style="37" customWidth="1"/>
    <col min="4104" max="4104" width="11.25" style="37" customWidth="1"/>
    <col min="4105" max="4105" width="13" style="37" customWidth="1"/>
    <col min="4106" max="4106" width="11.125" style="37" customWidth="1"/>
    <col min="4107" max="4107" width="9.875" style="37" bestFit="1" customWidth="1"/>
    <col min="4108" max="4108" width="9.375" style="37" customWidth="1"/>
    <col min="4109" max="4109" width="9" style="37"/>
    <col min="4110" max="4110" width="9.875" style="37" bestFit="1" customWidth="1"/>
    <col min="4111" max="4352" width="9" style="37"/>
    <col min="4353" max="4353" width="4.5" style="37" customWidth="1"/>
    <col min="4354" max="4354" width="11.875" style="37" customWidth="1"/>
    <col min="4355" max="4355" width="10.25" style="37" customWidth="1"/>
    <col min="4356" max="4356" width="11.75" style="37" customWidth="1"/>
    <col min="4357" max="4357" width="10.875" style="37" customWidth="1"/>
    <col min="4358" max="4358" width="11.875" style="37" customWidth="1"/>
    <col min="4359" max="4359" width="12.5" style="37" customWidth="1"/>
    <col min="4360" max="4360" width="11.25" style="37" customWidth="1"/>
    <col min="4361" max="4361" width="13" style="37" customWidth="1"/>
    <col min="4362" max="4362" width="11.125" style="37" customWidth="1"/>
    <col min="4363" max="4363" width="9.875" style="37" bestFit="1" customWidth="1"/>
    <col min="4364" max="4364" width="9.375" style="37" customWidth="1"/>
    <col min="4365" max="4365" width="9" style="37"/>
    <col min="4366" max="4366" width="9.875" style="37" bestFit="1" customWidth="1"/>
    <col min="4367" max="4608" width="9" style="37"/>
    <col min="4609" max="4609" width="4.5" style="37" customWidth="1"/>
    <col min="4610" max="4610" width="11.875" style="37" customWidth="1"/>
    <col min="4611" max="4611" width="10.25" style="37" customWidth="1"/>
    <col min="4612" max="4612" width="11.75" style="37" customWidth="1"/>
    <col min="4613" max="4613" width="10.875" style="37" customWidth="1"/>
    <col min="4614" max="4614" width="11.875" style="37" customWidth="1"/>
    <col min="4615" max="4615" width="12.5" style="37" customWidth="1"/>
    <col min="4616" max="4616" width="11.25" style="37" customWidth="1"/>
    <col min="4617" max="4617" width="13" style="37" customWidth="1"/>
    <col min="4618" max="4618" width="11.125" style="37" customWidth="1"/>
    <col min="4619" max="4619" width="9.875" style="37" bestFit="1" customWidth="1"/>
    <col min="4620" max="4620" width="9.375" style="37" customWidth="1"/>
    <col min="4621" max="4621" width="9" style="37"/>
    <col min="4622" max="4622" width="9.875" style="37" bestFit="1" customWidth="1"/>
    <col min="4623" max="4864" width="9" style="37"/>
    <col min="4865" max="4865" width="4.5" style="37" customWidth="1"/>
    <col min="4866" max="4866" width="11.875" style="37" customWidth="1"/>
    <col min="4867" max="4867" width="10.25" style="37" customWidth="1"/>
    <col min="4868" max="4868" width="11.75" style="37" customWidth="1"/>
    <col min="4869" max="4869" width="10.875" style="37" customWidth="1"/>
    <col min="4870" max="4870" width="11.875" style="37" customWidth="1"/>
    <col min="4871" max="4871" width="12.5" style="37" customWidth="1"/>
    <col min="4872" max="4872" width="11.25" style="37" customWidth="1"/>
    <col min="4873" max="4873" width="13" style="37" customWidth="1"/>
    <col min="4874" max="4874" width="11.125" style="37" customWidth="1"/>
    <col min="4875" max="4875" width="9.875" style="37" bestFit="1" customWidth="1"/>
    <col min="4876" max="4876" width="9.375" style="37" customWidth="1"/>
    <col min="4877" max="4877" width="9" style="37"/>
    <col min="4878" max="4878" width="9.875" style="37" bestFit="1" customWidth="1"/>
    <col min="4879" max="5120" width="9" style="37"/>
    <col min="5121" max="5121" width="4.5" style="37" customWidth="1"/>
    <col min="5122" max="5122" width="11.875" style="37" customWidth="1"/>
    <col min="5123" max="5123" width="10.25" style="37" customWidth="1"/>
    <col min="5124" max="5124" width="11.75" style="37" customWidth="1"/>
    <col min="5125" max="5125" width="10.875" style="37" customWidth="1"/>
    <col min="5126" max="5126" width="11.875" style="37" customWidth="1"/>
    <col min="5127" max="5127" width="12.5" style="37" customWidth="1"/>
    <col min="5128" max="5128" width="11.25" style="37" customWidth="1"/>
    <col min="5129" max="5129" width="13" style="37" customWidth="1"/>
    <col min="5130" max="5130" width="11.125" style="37" customWidth="1"/>
    <col min="5131" max="5131" width="9.875" style="37" bestFit="1" customWidth="1"/>
    <col min="5132" max="5132" width="9.375" style="37" customWidth="1"/>
    <col min="5133" max="5133" width="9" style="37"/>
    <col min="5134" max="5134" width="9.875" style="37" bestFit="1" customWidth="1"/>
    <col min="5135" max="5376" width="9" style="37"/>
    <col min="5377" max="5377" width="4.5" style="37" customWidth="1"/>
    <col min="5378" max="5378" width="11.875" style="37" customWidth="1"/>
    <col min="5379" max="5379" width="10.25" style="37" customWidth="1"/>
    <col min="5380" max="5380" width="11.75" style="37" customWidth="1"/>
    <col min="5381" max="5381" width="10.875" style="37" customWidth="1"/>
    <col min="5382" max="5382" width="11.875" style="37" customWidth="1"/>
    <col min="5383" max="5383" width="12.5" style="37" customWidth="1"/>
    <col min="5384" max="5384" width="11.25" style="37" customWidth="1"/>
    <col min="5385" max="5385" width="13" style="37" customWidth="1"/>
    <col min="5386" max="5386" width="11.125" style="37" customWidth="1"/>
    <col min="5387" max="5387" width="9.875" style="37" bestFit="1" customWidth="1"/>
    <col min="5388" max="5388" width="9.375" style="37" customWidth="1"/>
    <col min="5389" max="5389" width="9" style="37"/>
    <col min="5390" max="5390" width="9.875" style="37" bestFit="1" customWidth="1"/>
    <col min="5391" max="5632" width="9" style="37"/>
    <col min="5633" max="5633" width="4.5" style="37" customWidth="1"/>
    <col min="5634" max="5634" width="11.875" style="37" customWidth="1"/>
    <col min="5635" max="5635" width="10.25" style="37" customWidth="1"/>
    <col min="5636" max="5636" width="11.75" style="37" customWidth="1"/>
    <col min="5637" max="5637" width="10.875" style="37" customWidth="1"/>
    <col min="5638" max="5638" width="11.875" style="37" customWidth="1"/>
    <col min="5639" max="5639" width="12.5" style="37" customWidth="1"/>
    <col min="5640" max="5640" width="11.25" style="37" customWidth="1"/>
    <col min="5641" max="5641" width="13" style="37" customWidth="1"/>
    <col min="5642" max="5642" width="11.125" style="37" customWidth="1"/>
    <col min="5643" max="5643" width="9.875" style="37" bestFit="1" customWidth="1"/>
    <col min="5644" max="5644" width="9.375" style="37" customWidth="1"/>
    <col min="5645" max="5645" width="9" style="37"/>
    <col min="5646" max="5646" width="9.875" style="37" bestFit="1" customWidth="1"/>
    <col min="5647" max="5888" width="9" style="37"/>
    <col min="5889" max="5889" width="4.5" style="37" customWidth="1"/>
    <col min="5890" max="5890" width="11.875" style="37" customWidth="1"/>
    <col min="5891" max="5891" width="10.25" style="37" customWidth="1"/>
    <col min="5892" max="5892" width="11.75" style="37" customWidth="1"/>
    <col min="5893" max="5893" width="10.875" style="37" customWidth="1"/>
    <col min="5894" max="5894" width="11.875" style="37" customWidth="1"/>
    <col min="5895" max="5895" width="12.5" style="37" customWidth="1"/>
    <col min="5896" max="5896" width="11.25" style="37" customWidth="1"/>
    <col min="5897" max="5897" width="13" style="37" customWidth="1"/>
    <col min="5898" max="5898" width="11.125" style="37" customWidth="1"/>
    <col min="5899" max="5899" width="9.875" style="37" bestFit="1" customWidth="1"/>
    <col min="5900" max="5900" width="9.375" style="37" customWidth="1"/>
    <col min="5901" max="5901" width="9" style="37"/>
    <col min="5902" max="5902" width="9.875" style="37" bestFit="1" customWidth="1"/>
    <col min="5903" max="6144" width="9" style="37"/>
    <col min="6145" max="6145" width="4.5" style="37" customWidth="1"/>
    <col min="6146" max="6146" width="11.875" style="37" customWidth="1"/>
    <col min="6147" max="6147" width="10.25" style="37" customWidth="1"/>
    <col min="6148" max="6148" width="11.75" style="37" customWidth="1"/>
    <col min="6149" max="6149" width="10.875" style="37" customWidth="1"/>
    <col min="6150" max="6150" width="11.875" style="37" customWidth="1"/>
    <col min="6151" max="6151" width="12.5" style="37" customWidth="1"/>
    <col min="6152" max="6152" width="11.25" style="37" customWidth="1"/>
    <col min="6153" max="6153" width="13" style="37" customWidth="1"/>
    <col min="6154" max="6154" width="11.125" style="37" customWidth="1"/>
    <col min="6155" max="6155" width="9.875" style="37" bestFit="1" customWidth="1"/>
    <col min="6156" max="6156" width="9.375" style="37" customWidth="1"/>
    <col min="6157" max="6157" width="9" style="37"/>
    <col min="6158" max="6158" width="9.875" style="37" bestFit="1" customWidth="1"/>
    <col min="6159" max="6400" width="9" style="37"/>
    <col min="6401" max="6401" width="4.5" style="37" customWidth="1"/>
    <col min="6402" max="6402" width="11.875" style="37" customWidth="1"/>
    <col min="6403" max="6403" width="10.25" style="37" customWidth="1"/>
    <col min="6404" max="6404" width="11.75" style="37" customWidth="1"/>
    <col min="6405" max="6405" width="10.875" style="37" customWidth="1"/>
    <col min="6406" max="6406" width="11.875" style="37" customWidth="1"/>
    <col min="6407" max="6407" width="12.5" style="37" customWidth="1"/>
    <col min="6408" max="6408" width="11.25" style="37" customWidth="1"/>
    <col min="6409" max="6409" width="13" style="37" customWidth="1"/>
    <col min="6410" max="6410" width="11.125" style="37" customWidth="1"/>
    <col min="6411" max="6411" width="9.875" style="37" bestFit="1" customWidth="1"/>
    <col min="6412" max="6412" width="9.375" style="37" customWidth="1"/>
    <col min="6413" max="6413" width="9" style="37"/>
    <col min="6414" max="6414" width="9.875" style="37" bestFit="1" customWidth="1"/>
    <col min="6415" max="6656" width="9" style="37"/>
    <col min="6657" max="6657" width="4.5" style="37" customWidth="1"/>
    <col min="6658" max="6658" width="11.875" style="37" customWidth="1"/>
    <col min="6659" max="6659" width="10.25" style="37" customWidth="1"/>
    <col min="6660" max="6660" width="11.75" style="37" customWidth="1"/>
    <col min="6661" max="6661" width="10.875" style="37" customWidth="1"/>
    <col min="6662" max="6662" width="11.875" style="37" customWidth="1"/>
    <col min="6663" max="6663" width="12.5" style="37" customWidth="1"/>
    <col min="6664" max="6664" width="11.25" style="37" customWidth="1"/>
    <col min="6665" max="6665" width="13" style="37" customWidth="1"/>
    <col min="6666" max="6666" width="11.125" style="37" customWidth="1"/>
    <col min="6667" max="6667" width="9.875" style="37" bestFit="1" customWidth="1"/>
    <col min="6668" max="6668" width="9.375" style="37" customWidth="1"/>
    <col min="6669" max="6669" width="9" style="37"/>
    <col min="6670" max="6670" width="9.875" style="37" bestFit="1" customWidth="1"/>
    <col min="6671" max="6912" width="9" style="37"/>
    <col min="6913" max="6913" width="4.5" style="37" customWidth="1"/>
    <col min="6914" max="6914" width="11.875" style="37" customWidth="1"/>
    <col min="6915" max="6915" width="10.25" style="37" customWidth="1"/>
    <col min="6916" max="6916" width="11.75" style="37" customWidth="1"/>
    <col min="6917" max="6917" width="10.875" style="37" customWidth="1"/>
    <col min="6918" max="6918" width="11.875" style="37" customWidth="1"/>
    <col min="6919" max="6919" width="12.5" style="37" customWidth="1"/>
    <col min="6920" max="6920" width="11.25" style="37" customWidth="1"/>
    <col min="6921" max="6921" width="13" style="37" customWidth="1"/>
    <col min="6922" max="6922" width="11.125" style="37" customWidth="1"/>
    <col min="6923" max="6923" width="9.875" style="37" bestFit="1" customWidth="1"/>
    <col min="6924" max="6924" width="9.375" style="37" customWidth="1"/>
    <col min="6925" max="6925" width="9" style="37"/>
    <col min="6926" max="6926" width="9.875" style="37" bestFit="1" customWidth="1"/>
    <col min="6927" max="7168" width="9" style="37"/>
    <col min="7169" max="7169" width="4.5" style="37" customWidth="1"/>
    <col min="7170" max="7170" width="11.875" style="37" customWidth="1"/>
    <col min="7171" max="7171" width="10.25" style="37" customWidth="1"/>
    <col min="7172" max="7172" width="11.75" style="37" customWidth="1"/>
    <col min="7173" max="7173" width="10.875" style="37" customWidth="1"/>
    <col min="7174" max="7174" width="11.875" style="37" customWidth="1"/>
    <col min="7175" max="7175" width="12.5" style="37" customWidth="1"/>
    <col min="7176" max="7176" width="11.25" style="37" customWidth="1"/>
    <col min="7177" max="7177" width="13" style="37" customWidth="1"/>
    <col min="7178" max="7178" width="11.125" style="37" customWidth="1"/>
    <col min="7179" max="7179" width="9.875" style="37" bestFit="1" customWidth="1"/>
    <col min="7180" max="7180" width="9.375" style="37" customWidth="1"/>
    <col min="7181" max="7181" width="9" style="37"/>
    <col min="7182" max="7182" width="9.875" style="37" bestFit="1" customWidth="1"/>
    <col min="7183" max="7424" width="9" style="37"/>
    <col min="7425" max="7425" width="4.5" style="37" customWidth="1"/>
    <col min="7426" max="7426" width="11.875" style="37" customWidth="1"/>
    <col min="7427" max="7427" width="10.25" style="37" customWidth="1"/>
    <col min="7428" max="7428" width="11.75" style="37" customWidth="1"/>
    <col min="7429" max="7429" width="10.875" style="37" customWidth="1"/>
    <col min="7430" max="7430" width="11.875" style="37" customWidth="1"/>
    <col min="7431" max="7431" width="12.5" style="37" customWidth="1"/>
    <col min="7432" max="7432" width="11.25" style="37" customWidth="1"/>
    <col min="7433" max="7433" width="13" style="37" customWidth="1"/>
    <col min="7434" max="7434" width="11.125" style="37" customWidth="1"/>
    <col min="7435" max="7435" width="9.875" style="37" bestFit="1" customWidth="1"/>
    <col min="7436" max="7436" width="9.375" style="37" customWidth="1"/>
    <col min="7437" max="7437" width="9" style="37"/>
    <col min="7438" max="7438" width="9.875" style="37" bestFit="1" customWidth="1"/>
    <col min="7439" max="7680" width="9" style="37"/>
    <col min="7681" max="7681" width="4.5" style="37" customWidth="1"/>
    <col min="7682" max="7682" width="11.875" style="37" customWidth="1"/>
    <col min="7683" max="7683" width="10.25" style="37" customWidth="1"/>
    <col min="7684" max="7684" width="11.75" style="37" customWidth="1"/>
    <col min="7685" max="7685" width="10.875" style="37" customWidth="1"/>
    <col min="7686" max="7686" width="11.875" style="37" customWidth="1"/>
    <col min="7687" max="7687" width="12.5" style="37" customWidth="1"/>
    <col min="7688" max="7688" width="11.25" style="37" customWidth="1"/>
    <col min="7689" max="7689" width="13" style="37" customWidth="1"/>
    <col min="7690" max="7690" width="11.125" style="37" customWidth="1"/>
    <col min="7691" max="7691" width="9.875" style="37" bestFit="1" customWidth="1"/>
    <col min="7692" max="7692" width="9.375" style="37" customWidth="1"/>
    <col min="7693" max="7693" width="9" style="37"/>
    <col min="7694" max="7694" width="9.875" style="37" bestFit="1" customWidth="1"/>
    <col min="7695" max="7936" width="9" style="37"/>
    <col min="7937" max="7937" width="4.5" style="37" customWidth="1"/>
    <col min="7938" max="7938" width="11.875" style="37" customWidth="1"/>
    <col min="7939" max="7939" width="10.25" style="37" customWidth="1"/>
    <col min="7940" max="7940" width="11.75" style="37" customWidth="1"/>
    <col min="7941" max="7941" width="10.875" style="37" customWidth="1"/>
    <col min="7942" max="7942" width="11.875" style="37" customWidth="1"/>
    <col min="7943" max="7943" width="12.5" style="37" customWidth="1"/>
    <col min="7944" max="7944" width="11.25" style="37" customWidth="1"/>
    <col min="7945" max="7945" width="13" style="37" customWidth="1"/>
    <col min="7946" max="7946" width="11.125" style="37" customWidth="1"/>
    <col min="7947" max="7947" width="9.875" style="37" bestFit="1" customWidth="1"/>
    <col min="7948" max="7948" width="9.375" style="37" customWidth="1"/>
    <col min="7949" max="7949" width="9" style="37"/>
    <col min="7950" max="7950" width="9.875" style="37" bestFit="1" customWidth="1"/>
    <col min="7951" max="8192" width="9" style="37"/>
    <col min="8193" max="8193" width="4.5" style="37" customWidth="1"/>
    <col min="8194" max="8194" width="11.875" style="37" customWidth="1"/>
    <col min="8195" max="8195" width="10.25" style="37" customWidth="1"/>
    <col min="8196" max="8196" width="11.75" style="37" customWidth="1"/>
    <col min="8197" max="8197" width="10.875" style="37" customWidth="1"/>
    <col min="8198" max="8198" width="11.875" style="37" customWidth="1"/>
    <col min="8199" max="8199" width="12.5" style="37" customWidth="1"/>
    <col min="8200" max="8200" width="11.25" style="37" customWidth="1"/>
    <col min="8201" max="8201" width="13" style="37" customWidth="1"/>
    <col min="8202" max="8202" width="11.125" style="37" customWidth="1"/>
    <col min="8203" max="8203" width="9.875" style="37" bestFit="1" customWidth="1"/>
    <col min="8204" max="8204" width="9.375" style="37" customWidth="1"/>
    <col min="8205" max="8205" width="9" style="37"/>
    <col min="8206" max="8206" width="9.875" style="37" bestFit="1" customWidth="1"/>
    <col min="8207" max="8448" width="9" style="37"/>
    <col min="8449" max="8449" width="4.5" style="37" customWidth="1"/>
    <col min="8450" max="8450" width="11.875" style="37" customWidth="1"/>
    <col min="8451" max="8451" width="10.25" style="37" customWidth="1"/>
    <col min="8452" max="8452" width="11.75" style="37" customWidth="1"/>
    <col min="8453" max="8453" width="10.875" style="37" customWidth="1"/>
    <col min="8454" max="8454" width="11.875" style="37" customWidth="1"/>
    <col min="8455" max="8455" width="12.5" style="37" customWidth="1"/>
    <col min="8456" max="8456" width="11.25" style="37" customWidth="1"/>
    <col min="8457" max="8457" width="13" style="37" customWidth="1"/>
    <col min="8458" max="8458" width="11.125" style="37" customWidth="1"/>
    <col min="8459" max="8459" width="9.875" style="37" bestFit="1" customWidth="1"/>
    <col min="8460" max="8460" width="9.375" style="37" customWidth="1"/>
    <col min="8461" max="8461" width="9" style="37"/>
    <col min="8462" max="8462" width="9.875" style="37" bestFit="1" customWidth="1"/>
    <col min="8463" max="8704" width="9" style="37"/>
    <col min="8705" max="8705" width="4.5" style="37" customWidth="1"/>
    <col min="8706" max="8706" width="11.875" style="37" customWidth="1"/>
    <col min="8707" max="8707" width="10.25" style="37" customWidth="1"/>
    <col min="8708" max="8708" width="11.75" style="37" customWidth="1"/>
    <col min="8709" max="8709" width="10.875" style="37" customWidth="1"/>
    <col min="8710" max="8710" width="11.875" style="37" customWidth="1"/>
    <col min="8711" max="8711" width="12.5" style="37" customWidth="1"/>
    <col min="8712" max="8712" width="11.25" style="37" customWidth="1"/>
    <col min="8713" max="8713" width="13" style="37" customWidth="1"/>
    <col min="8714" max="8714" width="11.125" style="37" customWidth="1"/>
    <col min="8715" max="8715" width="9.875" style="37" bestFit="1" customWidth="1"/>
    <col min="8716" max="8716" width="9.375" style="37" customWidth="1"/>
    <col min="8717" max="8717" width="9" style="37"/>
    <col min="8718" max="8718" width="9.875" style="37" bestFit="1" customWidth="1"/>
    <col min="8719" max="8960" width="9" style="37"/>
    <col min="8961" max="8961" width="4.5" style="37" customWidth="1"/>
    <col min="8962" max="8962" width="11.875" style="37" customWidth="1"/>
    <col min="8963" max="8963" width="10.25" style="37" customWidth="1"/>
    <col min="8964" max="8964" width="11.75" style="37" customWidth="1"/>
    <col min="8965" max="8965" width="10.875" style="37" customWidth="1"/>
    <col min="8966" max="8966" width="11.875" style="37" customWidth="1"/>
    <col min="8967" max="8967" width="12.5" style="37" customWidth="1"/>
    <col min="8968" max="8968" width="11.25" style="37" customWidth="1"/>
    <col min="8969" max="8969" width="13" style="37" customWidth="1"/>
    <col min="8970" max="8970" width="11.125" style="37" customWidth="1"/>
    <col min="8971" max="8971" width="9.875" style="37" bestFit="1" customWidth="1"/>
    <col min="8972" max="8972" width="9.375" style="37" customWidth="1"/>
    <col min="8973" max="8973" width="9" style="37"/>
    <col min="8974" max="8974" width="9.875" style="37" bestFit="1" customWidth="1"/>
    <col min="8975" max="9216" width="9" style="37"/>
    <col min="9217" max="9217" width="4.5" style="37" customWidth="1"/>
    <col min="9218" max="9218" width="11.875" style="37" customWidth="1"/>
    <col min="9219" max="9219" width="10.25" style="37" customWidth="1"/>
    <col min="9220" max="9220" width="11.75" style="37" customWidth="1"/>
    <col min="9221" max="9221" width="10.875" style="37" customWidth="1"/>
    <col min="9222" max="9222" width="11.875" style="37" customWidth="1"/>
    <col min="9223" max="9223" width="12.5" style="37" customWidth="1"/>
    <col min="9224" max="9224" width="11.25" style="37" customWidth="1"/>
    <col min="9225" max="9225" width="13" style="37" customWidth="1"/>
    <col min="9226" max="9226" width="11.125" style="37" customWidth="1"/>
    <col min="9227" max="9227" width="9.875" style="37" bestFit="1" customWidth="1"/>
    <col min="9228" max="9228" width="9.375" style="37" customWidth="1"/>
    <col min="9229" max="9229" width="9" style="37"/>
    <col min="9230" max="9230" width="9.875" style="37" bestFit="1" customWidth="1"/>
    <col min="9231" max="9472" width="9" style="37"/>
    <col min="9473" max="9473" width="4.5" style="37" customWidth="1"/>
    <col min="9474" max="9474" width="11.875" style="37" customWidth="1"/>
    <col min="9475" max="9475" width="10.25" style="37" customWidth="1"/>
    <col min="9476" max="9476" width="11.75" style="37" customWidth="1"/>
    <col min="9477" max="9477" width="10.875" style="37" customWidth="1"/>
    <col min="9478" max="9478" width="11.875" style="37" customWidth="1"/>
    <col min="9479" max="9479" width="12.5" style="37" customWidth="1"/>
    <col min="9480" max="9480" width="11.25" style="37" customWidth="1"/>
    <col min="9481" max="9481" width="13" style="37" customWidth="1"/>
    <col min="9482" max="9482" width="11.125" style="37" customWidth="1"/>
    <col min="9483" max="9483" width="9.875" style="37" bestFit="1" customWidth="1"/>
    <col min="9484" max="9484" width="9.375" style="37" customWidth="1"/>
    <col min="9485" max="9485" width="9" style="37"/>
    <col min="9486" max="9486" width="9.875" style="37" bestFit="1" customWidth="1"/>
    <col min="9487" max="9728" width="9" style="37"/>
    <col min="9729" max="9729" width="4.5" style="37" customWidth="1"/>
    <col min="9730" max="9730" width="11.875" style="37" customWidth="1"/>
    <col min="9731" max="9731" width="10.25" style="37" customWidth="1"/>
    <col min="9732" max="9732" width="11.75" style="37" customWidth="1"/>
    <col min="9733" max="9733" width="10.875" style="37" customWidth="1"/>
    <col min="9734" max="9734" width="11.875" style="37" customWidth="1"/>
    <col min="9735" max="9735" width="12.5" style="37" customWidth="1"/>
    <col min="9736" max="9736" width="11.25" style="37" customWidth="1"/>
    <col min="9737" max="9737" width="13" style="37" customWidth="1"/>
    <col min="9738" max="9738" width="11.125" style="37" customWidth="1"/>
    <col min="9739" max="9739" width="9.875" style="37" bestFit="1" customWidth="1"/>
    <col min="9740" max="9740" width="9.375" style="37" customWidth="1"/>
    <col min="9741" max="9741" width="9" style="37"/>
    <col min="9742" max="9742" width="9.875" style="37" bestFit="1" customWidth="1"/>
    <col min="9743" max="9984" width="9" style="37"/>
    <col min="9985" max="9985" width="4.5" style="37" customWidth="1"/>
    <col min="9986" max="9986" width="11.875" style="37" customWidth="1"/>
    <col min="9987" max="9987" width="10.25" style="37" customWidth="1"/>
    <col min="9988" max="9988" width="11.75" style="37" customWidth="1"/>
    <col min="9989" max="9989" width="10.875" style="37" customWidth="1"/>
    <col min="9990" max="9990" width="11.875" style="37" customWidth="1"/>
    <col min="9991" max="9991" width="12.5" style="37" customWidth="1"/>
    <col min="9992" max="9992" width="11.25" style="37" customWidth="1"/>
    <col min="9993" max="9993" width="13" style="37" customWidth="1"/>
    <col min="9994" max="9994" width="11.125" style="37" customWidth="1"/>
    <col min="9995" max="9995" width="9.875" style="37" bestFit="1" customWidth="1"/>
    <col min="9996" max="9996" width="9.375" style="37" customWidth="1"/>
    <col min="9997" max="9997" width="9" style="37"/>
    <col min="9998" max="9998" width="9.875" style="37" bestFit="1" customWidth="1"/>
    <col min="9999" max="10240" width="9" style="37"/>
    <col min="10241" max="10241" width="4.5" style="37" customWidth="1"/>
    <col min="10242" max="10242" width="11.875" style="37" customWidth="1"/>
    <col min="10243" max="10243" width="10.25" style="37" customWidth="1"/>
    <col min="10244" max="10244" width="11.75" style="37" customWidth="1"/>
    <col min="10245" max="10245" width="10.875" style="37" customWidth="1"/>
    <col min="10246" max="10246" width="11.875" style="37" customWidth="1"/>
    <col min="10247" max="10247" width="12.5" style="37" customWidth="1"/>
    <col min="10248" max="10248" width="11.25" style="37" customWidth="1"/>
    <col min="10249" max="10249" width="13" style="37" customWidth="1"/>
    <col min="10250" max="10250" width="11.125" style="37" customWidth="1"/>
    <col min="10251" max="10251" width="9.875" style="37" bestFit="1" customWidth="1"/>
    <col min="10252" max="10252" width="9.375" style="37" customWidth="1"/>
    <col min="10253" max="10253" width="9" style="37"/>
    <col min="10254" max="10254" width="9.875" style="37" bestFit="1" customWidth="1"/>
    <col min="10255" max="10496" width="9" style="37"/>
    <col min="10497" max="10497" width="4.5" style="37" customWidth="1"/>
    <col min="10498" max="10498" width="11.875" style="37" customWidth="1"/>
    <col min="10499" max="10499" width="10.25" style="37" customWidth="1"/>
    <col min="10500" max="10500" width="11.75" style="37" customWidth="1"/>
    <col min="10501" max="10501" width="10.875" style="37" customWidth="1"/>
    <col min="10502" max="10502" width="11.875" style="37" customWidth="1"/>
    <col min="10503" max="10503" width="12.5" style="37" customWidth="1"/>
    <col min="10504" max="10504" width="11.25" style="37" customWidth="1"/>
    <col min="10505" max="10505" width="13" style="37" customWidth="1"/>
    <col min="10506" max="10506" width="11.125" style="37" customWidth="1"/>
    <col min="10507" max="10507" width="9.875" style="37" bestFit="1" customWidth="1"/>
    <col min="10508" max="10508" width="9.375" style="37" customWidth="1"/>
    <col min="10509" max="10509" width="9" style="37"/>
    <col min="10510" max="10510" width="9.875" style="37" bestFit="1" customWidth="1"/>
    <col min="10511" max="10752" width="9" style="37"/>
    <col min="10753" max="10753" width="4.5" style="37" customWidth="1"/>
    <col min="10754" max="10754" width="11.875" style="37" customWidth="1"/>
    <col min="10755" max="10755" width="10.25" style="37" customWidth="1"/>
    <col min="10756" max="10756" width="11.75" style="37" customWidth="1"/>
    <col min="10757" max="10757" width="10.875" style="37" customWidth="1"/>
    <col min="10758" max="10758" width="11.875" style="37" customWidth="1"/>
    <col min="10759" max="10759" width="12.5" style="37" customWidth="1"/>
    <col min="10760" max="10760" width="11.25" style="37" customWidth="1"/>
    <col min="10761" max="10761" width="13" style="37" customWidth="1"/>
    <col min="10762" max="10762" width="11.125" style="37" customWidth="1"/>
    <col min="10763" max="10763" width="9.875" style="37" bestFit="1" customWidth="1"/>
    <col min="10764" max="10764" width="9.375" style="37" customWidth="1"/>
    <col min="10765" max="10765" width="9" style="37"/>
    <col min="10766" max="10766" width="9.875" style="37" bestFit="1" customWidth="1"/>
    <col min="10767" max="11008" width="9" style="37"/>
    <col min="11009" max="11009" width="4.5" style="37" customWidth="1"/>
    <col min="11010" max="11010" width="11.875" style="37" customWidth="1"/>
    <col min="11011" max="11011" width="10.25" style="37" customWidth="1"/>
    <col min="11012" max="11012" width="11.75" style="37" customWidth="1"/>
    <col min="11013" max="11013" width="10.875" style="37" customWidth="1"/>
    <col min="11014" max="11014" width="11.875" style="37" customWidth="1"/>
    <col min="11015" max="11015" width="12.5" style="37" customWidth="1"/>
    <col min="11016" max="11016" width="11.25" style="37" customWidth="1"/>
    <col min="11017" max="11017" width="13" style="37" customWidth="1"/>
    <col min="11018" max="11018" width="11.125" style="37" customWidth="1"/>
    <col min="11019" max="11019" width="9.875" style="37" bestFit="1" customWidth="1"/>
    <col min="11020" max="11020" width="9.375" style="37" customWidth="1"/>
    <col min="11021" max="11021" width="9" style="37"/>
    <col min="11022" max="11022" width="9.875" style="37" bestFit="1" customWidth="1"/>
    <col min="11023" max="11264" width="9" style="37"/>
    <col min="11265" max="11265" width="4.5" style="37" customWidth="1"/>
    <col min="11266" max="11266" width="11.875" style="37" customWidth="1"/>
    <col min="11267" max="11267" width="10.25" style="37" customWidth="1"/>
    <col min="11268" max="11268" width="11.75" style="37" customWidth="1"/>
    <col min="11269" max="11269" width="10.875" style="37" customWidth="1"/>
    <col min="11270" max="11270" width="11.875" style="37" customWidth="1"/>
    <col min="11271" max="11271" width="12.5" style="37" customWidth="1"/>
    <col min="11272" max="11272" width="11.25" style="37" customWidth="1"/>
    <col min="11273" max="11273" width="13" style="37" customWidth="1"/>
    <col min="11274" max="11274" width="11.125" style="37" customWidth="1"/>
    <col min="11275" max="11275" width="9.875" style="37" bestFit="1" customWidth="1"/>
    <col min="11276" max="11276" width="9.375" style="37" customWidth="1"/>
    <col min="11277" max="11277" width="9" style="37"/>
    <col min="11278" max="11278" width="9.875" style="37" bestFit="1" customWidth="1"/>
    <col min="11279" max="11520" width="9" style="37"/>
    <col min="11521" max="11521" width="4.5" style="37" customWidth="1"/>
    <col min="11522" max="11522" width="11.875" style="37" customWidth="1"/>
    <col min="11523" max="11523" width="10.25" style="37" customWidth="1"/>
    <col min="11524" max="11524" width="11.75" style="37" customWidth="1"/>
    <col min="11525" max="11525" width="10.875" style="37" customWidth="1"/>
    <col min="11526" max="11526" width="11.875" style="37" customWidth="1"/>
    <col min="11527" max="11527" width="12.5" style="37" customWidth="1"/>
    <col min="11528" max="11528" width="11.25" style="37" customWidth="1"/>
    <col min="11529" max="11529" width="13" style="37" customWidth="1"/>
    <col min="11530" max="11530" width="11.125" style="37" customWidth="1"/>
    <col min="11531" max="11531" width="9.875" style="37" bestFit="1" customWidth="1"/>
    <col min="11532" max="11532" width="9.375" style="37" customWidth="1"/>
    <col min="11533" max="11533" width="9" style="37"/>
    <col min="11534" max="11534" width="9.875" style="37" bestFit="1" customWidth="1"/>
    <col min="11535" max="11776" width="9" style="37"/>
    <col min="11777" max="11777" width="4.5" style="37" customWidth="1"/>
    <col min="11778" max="11778" width="11.875" style="37" customWidth="1"/>
    <col min="11779" max="11779" width="10.25" style="37" customWidth="1"/>
    <col min="11780" max="11780" width="11.75" style="37" customWidth="1"/>
    <col min="11781" max="11781" width="10.875" style="37" customWidth="1"/>
    <col min="11782" max="11782" width="11.875" style="37" customWidth="1"/>
    <col min="11783" max="11783" width="12.5" style="37" customWidth="1"/>
    <col min="11784" max="11784" width="11.25" style="37" customWidth="1"/>
    <col min="11785" max="11785" width="13" style="37" customWidth="1"/>
    <col min="11786" max="11786" width="11.125" style="37" customWidth="1"/>
    <col min="11787" max="11787" width="9.875" style="37" bestFit="1" customWidth="1"/>
    <col min="11788" max="11788" width="9.375" style="37" customWidth="1"/>
    <col min="11789" max="11789" width="9" style="37"/>
    <col min="11790" max="11790" width="9.875" style="37" bestFit="1" customWidth="1"/>
    <col min="11791" max="12032" width="9" style="37"/>
    <col min="12033" max="12033" width="4.5" style="37" customWidth="1"/>
    <col min="12034" max="12034" width="11.875" style="37" customWidth="1"/>
    <col min="12035" max="12035" width="10.25" style="37" customWidth="1"/>
    <col min="12036" max="12036" width="11.75" style="37" customWidth="1"/>
    <col min="12037" max="12037" width="10.875" style="37" customWidth="1"/>
    <col min="12038" max="12038" width="11.875" style="37" customWidth="1"/>
    <col min="12039" max="12039" width="12.5" style="37" customWidth="1"/>
    <col min="12040" max="12040" width="11.25" style="37" customWidth="1"/>
    <col min="12041" max="12041" width="13" style="37" customWidth="1"/>
    <col min="12042" max="12042" width="11.125" style="37" customWidth="1"/>
    <col min="12043" max="12043" width="9.875" style="37" bestFit="1" customWidth="1"/>
    <col min="12044" max="12044" width="9.375" style="37" customWidth="1"/>
    <col min="12045" max="12045" width="9" style="37"/>
    <col min="12046" max="12046" width="9.875" style="37" bestFit="1" customWidth="1"/>
    <col min="12047" max="12288" width="9" style="37"/>
    <col min="12289" max="12289" width="4.5" style="37" customWidth="1"/>
    <col min="12290" max="12290" width="11.875" style="37" customWidth="1"/>
    <col min="12291" max="12291" width="10.25" style="37" customWidth="1"/>
    <col min="12292" max="12292" width="11.75" style="37" customWidth="1"/>
    <col min="12293" max="12293" width="10.875" style="37" customWidth="1"/>
    <col min="12294" max="12294" width="11.875" style="37" customWidth="1"/>
    <col min="12295" max="12295" width="12.5" style="37" customWidth="1"/>
    <col min="12296" max="12296" width="11.25" style="37" customWidth="1"/>
    <col min="12297" max="12297" width="13" style="37" customWidth="1"/>
    <col min="12298" max="12298" width="11.125" style="37" customWidth="1"/>
    <col min="12299" max="12299" width="9.875" style="37" bestFit="1" customWidth="1"/>
    <col min="12300" max="12300" width="9.375" style="37" customWidth="1"/>
    <col min="12301" max="12301" width="9" style="37"/>
    <col min="12302" max="12302" width="9.875" style="37" bestFit="1" customWidth="1"/>
    <col min="12303" max="12544" width="9" style="37"/>
    <col min="12545" max="12545" width="4.5" style="37" customWidth="1"/>
    <col min="12546" max="12546" width="11.875" style="37" customWidth="1"/>
    <col min="12547" max="12547" width="10.25" style="37" customWidth="1"/>
    <col min="12548" max="12548" width="11.75" style="37" customWidth="1"/>
    <col min="12549" max="12549" width="10.875" style="37" customWidth="1"/>
    <col min="12550" max="12550" width="11.875" style="37" customWidth="1"/>
    <col min="12551" max="12551" width="12.5" style="37" customWidth="1"/>
    <col min="12552" max="12552" width="11.25" style="37" customWidth="1"/>
    <col min="12553" max="12553" width="13" style="37" customWidth="1"/>
    <col min="12554" max="12554" width="11.125" style="37" customWidth="1"/>
    <col min="12555" max="12555" width="9.875" style="37" bestFit="1" customWidth="1"/>
    <col min="12556" max="12556" width="9.375" style="37" customWidth="1"/>
    <col min="12557" max="12557" width="9" style="37"/>
    <col min="12558" max="12558" width="9.875" style="37" bestFit="1" customWidth="1"/>
    <col min="12559" max="12800" width="9" style="37"/>
    <col min="12801" max="12801" width="4.5" style="37" customWidth="1"/>
    <col min="12802" max="12802" width="11.875" style="37" customWidth="1"/>
    <col min="12803" max="12803" width="10.25" style="37" customWidth="1"/>
    <col min="12804" max="12804" width="11.75" style="37" customWidth="1"/>
    <col min="12805" max="12805" width="10.875" style="37" customWidth="1"/>
    <col min="12806" max="12806" width="11.875" style="37" customWidth="1"/>
    <col min="12807" max="12807" width="12.5" style="37" customWidth="1"/>
    <col min="12808" max="12808" width="11.25" style="37" customWidth="1"/>
    <col min="12809" max="12809" width="13" style="37" customWidth="1"/>
    <col min="12810" max="12810" width="11.125" style="37" customWidth="1"/>
    <col min="12811" max="12811" width="9.875" style="37" bestFit="1" customWidth="1"/>
    <col min="12812" max="12812" width="9.375" style="37" customWidth="1"/>
    <col min="12813" max="12813" width="9" style="37"/>
    <col min="12814" max="12814" width="9.875" style="37" bestFit="1" customWidth="1"/>
    <col min="12815" max="13056" width="9" style="37"/>
    <col min="13057" max="13057" width="4.5" style="37" customWidth="1"/>
    <col min="13058" max="13058" width="11.875" style="37" customWidth="1"/>
    <col min="13059" max="13059" width="10.25" style="37" customWidth="1"/>
    <col min="13060" max="13060" width="11.75" style="37" customWidth="1"/>
    <col min="13061" max="13061" width="10.875" style="37" customWidth="1"/>
    <col min="13062" max="13062" width="11.875" style="37" customWidth="1"/>
    <col min="13063" max="13063" width="12.5" style="37" customWidth="1"/>
    <col min="13064" max="13064" width="11.25" style="37" customWidth="1"/>
    <col min="13065" max="13065" width="13" style="37" customWidth="1"/>
    <col min="13066" max="13066" width="11.125" style="37" customWidth="1"/>
    <col min="13067" max="13067" width="9.875" style="37" bestFit="1" customWidth="1"/>
    <col min="13068" max="13068" width="9.375" style="37" customWidth="1"/>
    <col min="13069" max="13069" width="9" style="37"/>
    <col min="13070" max="13070" width="9.875" style="37" bestFit="1" customWidth="1"/>
    <col min="13071" max="13312" width="9" style="37"/>
    <col min="13313" max="13313" width="4.5" style="37" customWidth="1"/>
    <col min="13314" max="13314" width="11.875" style="37" customWidth="1"/>
    <col min="13315" max="13315" width="10.25" style="37" customWidth="1"/>
    <col min="13316" max="13316" width="11.75" style="37" customWidth="1"/>
    <col min="13317" max="13317" width="10.875" style="37" customWidth="1"/>
    <col min="13318" max="13318" width="11.875" style="37" customWidth="1"/>
    <col min="13319" max="13319" width="12.5" style="37" customWidth="1"/>
    <col min="13320" max="13320" width="11.25" style="37" customWidth="1"/>
    <col min="13321" max="13321" width="13" style="37" customWidth="1"/>
    <col min="13322" max="13322" width="11.125" style="37" customWidth="1"/>
    <col min="13323" max="13323" width="9.875" style="37" bestFit="1" customWidth="1"/>
    <col min="13324" max="13324" width="9.375" style="37" customWidth="1"/>
    <col min="13325" max="13325" width="9" style="37"/>
    <col min="13326" max="13326" width="9.875" style="37" bestFit="1" customWidth="1"/>
    <col min="13327" max="13568" width="9" style="37"/>
    <col min="13569" max="13569" width="4.5" style="37" customWidth="1"/>
    <col min="13570" max="13570" width="11.875" style="37" customWidth="1"/>
    <col min="13571" max="13571" width="10.25" style="37" customWidth="1"/>
    <col min="13572" max="13572" width="11.75" style="37" customWidth="1"/>
    <col min="13573" max="13573" width="10.875" style="37" customWidth="1"/>
    <col min="13574" max="13574" width="11.875" style="37" customWidth="1"/>
    <col min="13575" max="13575" width="12.5" style="37" customWidth="1"/>
    <col min="13576" max="13576" width="11.25" style="37" customWidth="1"/>
    <col min="13577" max="13577" width="13" style="37" customWidth="1"/>
    <col min="13578" max="13578" width="11.125" style="37" customWidth="1"/>
    <col min="13579" max="13579" width="9.875" style="37" bestFit="1" customWidth="1"/>
    <col min="13580" max="13580" width="9.375" style="37" customWidth="1"/>
    <col min="13581" max="13581" width="9" style="37"/>
    <col min="13582" max="13582" width="9.875" style="37" bestFit="1" customWidth="1"/>
    <col min="13583" max="13824" width="9" style="37"/>
    <col min="13825" max="13825" width="4.5" style="37" customWidth="1"/>
    <col min="13826" max="13826" width="11.875" style="37" customWidth="1"/>
    <col min="13827" max="13827" width="10.25" style="37" customWidth="1"/>
    <col min="13828" max="13828" width="11.75" style="37" customWidth="1"/>
    <col min="13829" max="13829" width="10.875" style="37" customWidth="1"/>
    <col min="13830" max="13830" width="11.875" style="37" customWidth="1"/>
    <col min="13831" max="13831" width="12.5" style="37" customWidth="1"/>
    <col min="13832" max="13832" width="11.25" style="37" customWidth="1"/>
    <col min="13833" max="13833" width="13" style="37" customWidth="1"/>
    <col min="13834" max="13834" width="11.125" style="37" customWidth="1"/>
    <col min="13835" max="13835" width="9.875" style="37" bestFit="1" customWidth="1"/>
    <col min="13836" max="13836" width="9.375" style="37" customWidth="1"/>
    <col min="13837" max="13837" width="9" style="37"/>
    <col min="13838" max="13838" width="9.875" style="37" bestFit="1" customWidth="1"/>
    <col min="13839" max="14080" width="9" style="37"/>
    <col min="14081" max="14081" width="4.5" style="37" customWidth="1"/>
    <col min="14082" max="14082" width="11.875" style="37" customWidth="1"/>
    <col min="14083" max="14083" width="10.25" style="37" customWidth="1"/>
    <col min="14084" max="14084" width="11.75" style="37" customWidth="1"/>
    <col min="14085" max="14085" width="10.875" style="37" customWidth="1"/>
    <col min="14086" max="14086" width="11.875" style="37" customWidth="1"/>
    <col min="14087" max="14087" width="12.5" style="37" customWidth="1"/>
    <col min="14088" max="14088" width="11.25" style="37" customWidth="1"/>
    <col min="14089" max="14089" width="13" style="37" customWidth="1"/>
    <col min="14090" max="14090" width="11.125" style="37" customWidth="1"/>
    <col min="14091" max="14091" width="9.875" style="37" bestFit="1" customWidth="1"/>
    <col min="14092" max="14092" width="9.375" style="37" customWidth="1"/>
    <col min="14093" max="14093" width="9" style="37"/>
    <col min="14094" max="14094" width="9.875" style="37" bestFit="1" customWidth="1"/>
    <col min="14095" max="14336" width="9" style="37"/>
    <col min="14337" max="14337" width="4.5" style="37" customWidth="1"/>
    <col min="14338" max="14338" width="11.875" style="37" customWidth="1"/>
    <col min="14339" max="14339" width="10.25" style="37" customWidth="1"/>
    <col min="14340" max="14340" width="11.75" style="37" customWidth="1"/>
    <col min="14341" max="14341" width="10.875" style="37" customWidth="1"/>
    <col min="14342" max="14342" width="11.875" style="37" customWidth="1"/>
    <col min="14343" max="14343" width="12.5" style="37" customWidth="1"/>
    <col min="14344" max="14344" width="11.25" style="37" customWidth="1"/>
    <col min="14345" max="14345" width="13" style="37" customWidth="1"/>
    <col min="14346" max="14346" width="11.125" style="37" customWidth="1"/>
    <col min="14347" max="14347" width="9.875" style="37" bestFit="1" customWidth="1"/>
    <col min="14348" max="14348" width="9.375" style="37" customWidth="1"/>
    <col min="14349" max="14349" width="9" style="37"/>
    <col min="14350" max="14350" width="9.875" style="37" bestFit="1" customWidth="1"/>
    <col min="14351" max="14592" width="9" style="37"/>
    <col min="14593" max="14593" width="4.5" style="37" customWidth="1"/>
    <col min="14594" max="14594" width="11.875" style="37" customWidth="1"/>
    <col min="14595" max="14595" width="10.25" style="37" customWidth="1"/>
    <col min="14596" max="14596" width="11.75" style="37" customWidth="1"/>
    <col min="14597" max="14597" width="10.875" style="37" customWidth="1"/>
    <col min="14598" max="14598" width="11.875" style="37" customWidth="1"/>
    <col min="14599" max="14599" width="12.5" style="37" customWidth="1"/>
    <col min="14600" max="14600" width="11.25" style="37" customWidth="1"/>
    <col min="14601" max="14601" width="13" style="37" customWidth="1"/>
    <col min="14602" max="14602" width="11.125" style="37" customWidth="1"/>
    <col min="14603" max="14603" width="9.875" style="37" bestFit="1" customWidth="1"/>
    <col min="14604" max="14604" width="9.375" style="37" customWidth="1"/>
    <col min="14605" max="14605" width="9" style="37"/>
    <col min="14606" max="14606" width="9.875" style="37" bestFit="1" customWidth="1"/>
    <col min="14607" max="14848" width="9" style="37"/>
    <col min="14849" max="14849" width="4.5" style="37" customWidth="1"/>
    <col min="14850" max="14850" width="11.875" style="37" customWidth="1"/>
    <col min="14851" max="14851" width="10.25" style="37" customWidth="1"/>
    <col min="14852" max="14852" width="11.75" style="37" customWidth="1"/>
    <col min="14853" max="14853" width="10.875" style="37" customWidth="1"/>
    <col min="14854" max="14854" width="11.875" style="37" customWidth="1"/>
    <col min="14855" max="14855" width="12.5" style="37" customWidth="1"/>
    <col min="14856" max="14856" width="11.25" style="37" customWidth="1"/>
    <col min="14857" max="14857" width="13" style="37" customWidth="1"/>
    <col min="14858" max="14858" width="11.125" style="37" customWidth="1"/>
    <col min="14859" max="14859" width="9.875" style="37" bestFit="1" customWidth="1"/>
    <col min="14860" max="14860" width="9.375" style="37" customWidth="1"/>
    <col min="14861" max="14861" width="9" style="37"/>
    <col min="14862" max="14862" width="9.875" style="37" bestFit="1" customWidth="1"/>
    <col min="14863" max="15104" width="9" style="37"/>
    <col min="15105" max="15105" width="4.5" style="37" customWidth="1"/>
    <col min="15106" max="15106" width="11.875" style="37" customWidth="1"/>
    <col min="15107" max="15107" width="10.25" style="37" customWidth="1"/>
    <col min="15108" max="15108" width="11.75" style="37" customWidth="1"/>
    <col min="15109" max="15109" width="10.875" style="37" customWidth="1"/>
    <col min="15110" max="15110" width="11.875" style="37" customWidth="1"/>
    <col min="15111" max="15111" width="12.5" style="37" customWidth="1"/>
    <col min="15112" max="15112" width="11.25" style="37" customWidth="1"/>
    <col min="15113" max="15113" width="13" style="37" customWidth="1"/>
    <col min="15114" max="15114" width="11.125" style="37" customWidth="1"/>
    <col min="15115" max="15115" width="9.875" style="37" bestFit="1" customWidth="1"/>
    <col min="15116" max="15116" width="9.375" style="37" customWidth="1"/>
    <col min="15117" max="15117" width="9" style="37"/>
    <col min="15118" max="15118" width="9.875" style="37" bestFit="1" customWidth="1"/>
    <col min="15119" max="15360" width="9" style="37"/>
    <col min="15361" max="15361" width="4.5" style="37" customWidth="1"/>
    <col min="15362" max="15362" width="11.875" style="37" customWidth="1"/>
    <col min="15363" max="15363" width="10.25" style="37" customWidth="1"/>
    <col min="15364" max="15364" width="11.75" style="37" customWidth="1"/>
    <col min="15365" max="15365" width="10.875" style="37" customWidth="1"/>
    <col min="15366" max="15366" width="11.875" style="37" customWidth="1"/>
    <col min="15367" max="15367" width="12.5" style="37" customWidth="1"/>
    <col min="15368" max="15368" width="11.25" style="37" customWidth="1"/>
    <col min="15369" max="15369" width="13" style="37" customWidth="1"/>
    <col min="15370" max="15370" width="11.125" style="37" customWidth="1"/>
    <col min="15371" max="15371" width="9.875" style="37" bestFit="1" customWidth="1"/>
    <col min="15372" max="15372" width="9.375" style="37" customWidth="1"/>
    <col min="15373" max="15373" width="9" style="37"/>
    <col min="15374" max="15374" width="9.875" style="37" bestFit="1" customWidth="1"/>
    <col min="15375" max="15616" width="9" style="37"/>
    <col min="15617" max="15617" width="4.5" style="37" customWidth="1"/>
    <col min="15618" max="15618" width="11.875" style="37" customWidth="1"/>
    <col min="15619" max="15619" width="10.25" style="37" customWidth="1"/>
    <col min="15620" max="15620" width="11.75" style="37" customWidth="1"/>
    <col min="15621" max="15621" width="10.875" style="37" customWidth="1"/>
    <col min="15622" max="15622" width="11.875" style="37" customWidth="1"/>
    <col min="15623" max="15623" width="12.5" style="37" customWidth="1"/>
    <col min="15624" max="15624" width="11.25" style="37" customWidth="1"/>
    <col min="15625" max="15625" width="13" style="37" customWidth="1"/>
    <col min="15626" max="15626" width="11.125" style="37" customWidth="1"/>
    <col min="15627" max="15627" width="9.875" style="37" bestFit="1" customWidth="1"/>
    <col min="15628" max="15628" width="9.375" style="37" customWidth="1"/>
    <col min="15629" max="15629" width="9" style="37"/>
    <col min="15630" max="15630" width="9.875" style="37" bestFit="1" customWidth="1"/>
    <col min="15631" max="15872" width="9" style="37"/>
    <col min="15873" max="15873" width="4.5" style="37" customWidth="1"/>
    <col min="15874" max="15874" width="11.875" style="37" customWidth="1"/>
    <col min="15875" max="15875" width="10.25" style="37" customWidth="1"/>
    <col min="15876" max="15876" width="11.75" style="37" customWidth="1"/>
    <col min="15877" max="15877" width="10.875" style="37" customWidth="1"/>
    <col min="15878" max="15878" width="11.875" style="37" customWidth="1"/>
    <col min="15879" max="15879" width="12.5" style="37" customWidth="1"/>
    <col min="15880" max="15880" width="11.25" style="37" customWidth="1"/>
    <col min="15881" max="15881" width="13" style="37" customWidth="1"/>
    <col min="15882" max="15882" width="11.125" style="37" customWidth="1"/>
    <col min="15883" max="15883" width="9.875" style="37" bestFit="1" customWidth="1"/>
    <col min="15884" max="15884" width="9.375" style="37" customWidth="1"/>
    <col min="15885" max="15885" width="9" style="37"/>
    <col min="15886" max="15886" width="9.875" style="37" bestFit="1" customWidth="1"/>
    <col min="15887" max="16128" width="9" style="37"/>
    <col min="16129" max="16129" width="4.5" style="37" customWidth="1"/>
    <col min="16130" max="16130" width="11.875" style="37" customWidth="1"/>
    <col min="16131" max="16131" width="10.25" style="37" customWidth="1"/>
    <col min="16132" max="16132" width="11.75" style="37" customWidth="1"/>
    <col min="16133" max="16133" width="10.875" style="37" customWidth="1"/>
    <col min="16134" max="16134" width="11.875" style="37" customWidth="1"/>
    <col min="16135" max="16135" width="12.5" style="37" customWidth="1"/>
    <col min="16136" max="16136" width="11.25" style="37" customWidth="1"/>
    <col min="16137" max="16137" width="13" style="37" customWidth="1"/>
    <col min="16138" max="16138" width="11.125" style="37" customWidth="1"/>
    <col min="16139" max="16139" width="9.875" style="37" bestFit="1" customWidth="1"/>
    <col min="16140" max="16140" width="9.375" style="37" customWidth="1"/>
    <col min="16141" max="16141" width="9" style="37"/>
    <col min="16142" max="16142" width="9.875" style="37" bestFit="1" customWidth="1"/>
    <col min="16143" max="16384" width="9" style="37"/>
  </cols>
  <sheetData>
    <row r="1" spans="1:14" ht="15" thickBo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L1" s="38" t="s">
        <v>43</v>
      </c>
    </row>
    <row r="2" spans="1:14">
      <c r="A2" s="151" t="s">
        <v>44</v>
      </c>
      <c r="B2" s="153" t="s">
        <v>45</v>
      </c>
      <c r="C2" s="155" t="s">
        <v>46</v>
      </c>
      <c r="D2" s="156"/>
      <c r="E2" s="157"/>
      <c r="F2" s="158" t="s">
        <v>47</v>
      </c>
      <c r="G2" s="159"/>
      <c r="H2" s="159"/>
      <c r="I2" s="159"/>
      <c r="J2" s="159"/>
      <c r="K2" s="160"/>
      <c r="L2" s="161" t="s">
        <v>48</v>
      </c>
    </row>
    <row r="3" spans="1:14">
      <c r="A3" s="152"/>
      <c r="B3" s="154"/>
      <c r="C3" s="163" t="s">
        <v>49</v>
      </c>
      <c r="D3" s="164" t="s">
        <v>50</v>
      </c>
      <c r="E3" s="165" t="s">
        <v>51</v>
      </c>
      <c r="F3" s="166" t="s">
        <v>52</v>
      </c>
      <c r="G3" s="164" t="s">
        <v>53</v>
      </c>
      <c r="H3" s="164" t="s">
        <v>54</v>
      </c>
      <c r="I3" s="167" t="s">
        <v>55</v>
      </c>
      <c r="J3" s="168" t="s">
        <v>56</v>
      </c>
      <c r="K3" s="168" t="s">
        <v>57</v>
      </c>
      <c r="L3" s="162"/>
    </row>
    <row r="4" spans="1:14">
      <c r="A4" s="152"/>
      <c r="B4" s="154"/>
      <c r="C4" s="163"/>
      <c r="D4" s="164"/>
      <c r="E4" s="165"/>
      <c r="F4" s="166"/>
      <c r="G4" s="164"/>
      <c r="H4" s="164"/>
      <c r="I4" s="167"/>
      <c r="J4" s="168"/>
      <c r="K4" s="168"/>
      <c r="L4" s="162"/>
    </row>
    <row r="5" spans="1:14">
      <c r="A5" s="152"/>
      <c r="B5" s="154"/>
      <c r="C5" s="163"/>
      <c r="D5" s="164"/>
      <c r="E5" s="165"/>
      <c r="F5" s="166"/>
      <c r="G5" s="164"/>
      <c r="H5" s="164"/>
      <c r="I5" s="167"/>
      <c r="J5" s="168"/>
      <c r="K5" s="168"/>
      <c r="L5" s="162"/>
    </row>
    <row r="6" spans="1:14">
      <c r="A6" s="152"/>
      <c r="B6" s="154"/>
      <c r="C6" s="163"/>
      <c r="D6" s="164"/>
      <c r="E6" s="165"/>
      <c r="F6" s="166"/>
      <c r="G6" s="164"/>
      <c r="H6" s="164"/>
      <c r="I6" s="167"/>
      <c r="J6" s="168"/>
      <c r="K6" s="168"/>
      <c r="L6" s="162"/>
    </row>
    <row r="7" spans="1:14" ht="14.25" thickBot="1">
      <c r="A7" s="149" t="s">
        <v>58</v>
      </c>
      <c r="B7" s="150"/>
      <c r="C7" s="66">
        <f t="shared" ref="C7:L7" si="0">SUM(C8:C37)</f>
        <v>0</v>
      </c>
      <c r="D7" s="67">
        <f t="shared" si="0"/>
        <v>0</v>
      </c>
      <c r="E7" s="68">
        <f t="shared" si="0"/>
        <v>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70">
        <f t="shared" si="0"/>
        <v>0</v>
      </c>
      <c r="J7" s="71">
        <f t="shared" si="0"/>
        <v>0</v>
      </c>
      <c r="K7" s="71">
        <f t="shared" si="0"/>
        <v>0</v>
      </c>
      <c r="L7" s="72">
        <f t="shared" si="0"/>
        <v>0</v>
      </c>
    </row>
    <row r="8" spans="1:14" ht="14.25" thickTop="1">
      <c r="A8" s="39">
        <v>61</v>
      </c>
      <c r="B8" s="75" t="str">
        <f>IF(VLOOKUP(A8,'参加者別細目(61～90人)'!$A$6:$E$35,2)="","",VLOOKUP(A8,'参加者別細目(61～90人)'!$A$6:$E$35,2))</f>
        <v/>
      </c>
      <c r="C8" s="76" t="str">
        <f>IF(B8="","",VLOOKUP(A8,'参加者別細目(61～90人)'!$A$6:$F$35,6))</f>
        <v/>
      </c>
      <c r="D8" s="110"/>
      <c r="E8" s="73" t="str">
        <f t="shared" ref="E8:E37" si="1">IF(C8="","",C8+D8)</f>
        <v/>
      </c>
      <c r="F8" s="76" t="str">
        <f>IF(E8="","",VLOOKUP(A8,'参加者別細目(61～90人)'!$A$6:$E$35,5))</f>
        <v/>
      </c>
      <c r="G8" s="110"/>
      <c r="H8" s="110"/>
      <c r="I8" s="79" t="str">
        <f>IF(B8="","",F8-G8-H8)</f>
        <v/>
      </c>
      <c r="J8" s="113"/>
      <c r="K8" s="81" t="str">
        <f>IF(B8="","",I8+J8)</f>
        <v/>
      </c>
      <c r="L8" s="82" t="str">
        <f>IF(B8="","",E8-K8)</f>
        <v/>
      </c>
      <c r="N8" s="40"/>
    </row>
    <row r="9" spans="1:14">
      <c r="A9" s="41">
        <v>62</v>
      </c>
      <c r="B9" s="75" t="str">
        <f>IF(VLOOKUP(A9,'参加者別細目(61～90人)'!$A$6:$E$35,2)="","",VLOOKUP(A9,'参加者別細目(61～90人)'!$A$6:$E$35,2))</f>
        <v/>
      </c>
      <c r="C9" s="76" t="str">
        <f>IF(B9="","",VLOOKUP(A9,'参加者別細目(61～90人)'!$A$6:$F$35,6))</f>
        <v/>
      </c>
      <c r="D9" s="111"/>
      <c r="E9" s="73" t="str">
        <f t="shared" si="1"/>
        <v/>
      </c>
      <c r="F9" s="76" t="str">
        <f>IF(E9="","",VLOOKUP(A9,'参加者別細目(61～90人)'!$A$6:$E$35,5))</f>
        <v/>
      </c>
      <c r="G9" s="111"/>
      <c r="H9" s="111"/>
      <c r="I9" s="79" t="str">
        <f t="shared" ref="I9:I37" si="2">IF(B9="","",F9-G9-H9)</f>
        <v/>
      </c>
      <c r="J9" s="114"/>
      <c r="K9" s="81" t="str">
        <f t="shared" ref="K9:K37" si="3">IF(B9="","",I9+J9)</f>
        <v/>
      </c>
      <c r="L9" s="82" t="str">
        <f t="shared" ref="L9:L37" si="4">IF(B9="","",E9-K9)</f>
        <v/>
      </c>
      <c r="N9" s="40"/>
    </row>
    <row r="10" spans="1:14">
      <c r="A10" s="39">
        <v>63</v>
      </c>
      <c r="B10" s="75" t="str">
        <f>IF(VLOOKUP(A10,'参加者別細目(61～90人)'!$A$6:$E$35,2)="","",VLOOKUP(A10,'参加者別細目(61～90人)'!$A$6:$E$35,2))</f>
        <v/>
      </c>
      <c r="C10" s="76" t="str">
        <f>IF(B10="","",VLOOKUP(A10,'参加者別細目(61～90人)'!$A$6:$F$35,6))</f>
        <v/>
      </c>
      <c r="D10" s="111"/>
      <c r="E10" s="73" t="str">
        <f t="shared" si="1"/>
        <v/>
      </c>
      <c r="F10" s="76" t="str">
        <f>IF(E10="","",VLOOKUP(A10,'参加者別細目(61～90人)'!$A$6:$E$35,5))</f>
        <v/>
      </c>
      <c r="G10" s="111"/>
      <c r="H10" s="111"/>
      <c r="I10" s="79" t="str">
        <f t="shared" si="2"/>
        <v/>
      </c>
      <c r="J10" s="114"/>
      <c r="K10" s="81" t="str">
        <f t="shared" si="3"/>
        <v/>
      </c>
      <c r="L10" s="82" t="str">
        <f t="shared" si="4"/>
        <v/>
      </c>
      <c r="N10" s="40"/>
    </row>
    <row r="11" spans="1:14">
      <c r="A11" s="41">
        <v>64</v>
      </c>
      <c r="B11" s="75" t="str">
        <f>IF(VLOOKUP(A11,'参加者別細目(61～90人)'!$A$6:$E$35,2)="","",VLOOKUP(A11,'参加者別細目(61～90人)'!$A$6:$E$35,2))</f>
        <v/>
      </c>
      <c r="C11" s="76" t="str">
        <f>IF(B11="","",VLOOKUP(A11,'参加者別細目(61～90人)'!$A$6:$F$35,6))</f>
        <v/>
      </c>
      <c r="D11" s="111"/>
      <c r="E11" s="73" t="str">
        <f t="shared" si="1"/>
        <v/>
      </c>
      <c r="F11" s="76" t="str">
        <f>IF(E11="","",VLOOKUP(A11,'参加者別細目(61～90人)'!$A$6:$E$35,5))</f>
        <v/>
      </c>
      <c r="G11" s="111"/>
      <c r="H11" s="111"/>
      <c r="I11" s="79" t="str">
        <f t="shared" si="2"/>
        <v/>
      </c>
      <c r="J11" s="114"/>
      <c r="K11" s="81" t="str">
        <f t="shared" si="3"/>
        <v/>
      </c>
      <c r="L11" s="82" t="str">
        <f t="shared" si="4"/>
        <v/>
      </c>
      <c r="N11" s="40"/>
    </row>
    <row r="12" spans="1:14">
      <c r="A12" s="39">
        <v>65</v>
      </c>
      <c r="B12" s="75" t="str">
        <f>IF(VLOOKUP(A12,'参加者別細目(61～90人)'!$A$6:$E$35,2)="","",VLOOKUP(A12,'参加者別細目(61～90人)'!$A$6:$E$35,2))</f>
        <v/>
      </c>
      <c r="C12" s="76" t="str">
        <f>IF(B12="","",VLOOKUP(A12,'参加者別細目(61～90人)'!$A$6:$F$35,6))</f>
        <v/>
      </c>
      <c r="D12" s="111"/>
      <c r="E12" s="73" t="str">
        <f t="shared" si="1"/>
        <v/>
      </c>
      <c r="F12" s="76" t="str">
        <f>IF(E12="","",VLOOKUP(A12,'参加者別細目(61～90人)'!$A$6:$E$35,5))</f>
        <v/>
      </c>
      <c r="G12" s="111"/>
      <c r="H12" s="111"/>
      <c r="I12" s="79" t="str">
        <f t="shared" si="2"/>
        <v/>
      </c>
      <c r="J12" s="114"/>
      <c r="K12" s="81" t="str">
        <f t="shared" si="3"/>
        <v/>
      </c>
      <c r="L12" s="82" t="str">
        <f t="shared" si="4"/>
        <v/>
      </c>
      <c r="N12" s="40"/>
    </row>
    <row r="13" spans="1:14">
      <c r="A13" s="41">
        <v>66</v>
      </c>
      <c r="B13" s="75" t="str">
        <f>IF(VLOOKUP(A13,'参加者別細目(61～90人)'!$A$6:$E$35,2)="","",VLOOKUP(A13,'参加者別細目(61～90人)'!$A$6:$E$35,2))</f>
        <v/>
      </c>
      <c r="C13" s="76" t="str">
        <f>IF(B13="","",VLOOKUP(A13,'参加者別細目(61～90人)'!$A$6:$F$35,6))</f>
        <v/>
      </c>
      <c r="D13" s="111"/>
      <c r="E13" s="73" t="str">
        <f t="shared" si="1"/>
        <v/>
      </c>
      <c r="F13" s="76" t="str">
        <f>IF(E13="","",VLOOKUP(A13,'参加者別細目(61～90人)'!$A$6:$E$35,5))</f>
        <v/>
      </c>
      <c r="G13" s="111"/>
      <c r="H13" s="111"/>
      <c r="I13" s="79" t="str">
        <f t="shared" si="2"/>
        <v/>
      </c>
      <c r="J13" s="114"/>
      <c r="K13" s="81" t="str">
        <f t="shared" si="3"/>
        <v/>
      </c>
      <c r="L13" s="82" t="str">
        <f t="shared" si="4"/>
        <v/>
      </c>
      <c r="N13" s="40"/>
    </row>
    <row r="14" spans="1:14">
      <c r="A14" s="39">
        <v>67</v>
      </c>
      <c r="B14" s="75" t="str">
        <f>IF(VLOOKUP(A14,'参加者別細目(61～90人)'!$A$6:$E$35,2)="","",VLOOKUP(A14,'参加者別細目(61～90人)'!$A$6:$E$35,2))</f>
        <v/>
      </c>
      <c r="C14" s="76" t="str">
        <f>IF(B14="","",VLOOKUP(A14,'参加者別細目(61～90人)'!$A$6:$F$35,6))</f>
        <v/>
      </c>
      <c r="D14" s="111"/>
      <c r="E14" s="73" t="str">
        <f t="shared" si="1"/>
        <v/>
      </c>
      <c r="F14" s="76" t="str">
        <f>IF(E14="","",VLOOKUP(A14,'参加者別細目(61～90人)'!$A$6:$E$35,5))</f>
        <v/>
      </c>
      <c r="G14" s="111"/>
      <c r="H14" s="111"/>
      <c r="I14" s="79" t="str">
        <f t="shared" si="2"/>
        <v/>
      </c>
      <c r="J14" s="114"/>
      <c r="K14" s="81" t="str">
        <f t="shared" si="3"/>
        <v/>
      </c>
      <c r="L14" s="82" t="str">
        <f t="shared" si="4"/>
        <v/>
      </c>
      <c r="N14" s="40"/>
    </row>
    <row r="15" spans="1:14">
      <c r="A15" s="41">
        <v>68</v>
      </c>
      <c r="B15" s="75" t="str">
        <f>IF(VLOOKUP(A15,'参加者別細目(61～90人)'!$A$6:$E$35,2)="","",VLOOKUP(A15,'参加者別細目(61～90人)'!$A$6:$E$35,2))</f>
        <v/>
      </c>
      <c r="C15" s="76" t="str">
        <f>IF(B15="","",VLOOKUP(A15,'参加者別細目(61～90人)'!$A$6:$F$35,6))</f>
        <v/>
      </c>
      <c r="D15" s="111"/>
      <c r="E15" s="73" t="str">
        <f t="shared" si="1"/>
        <v/>
      </c>
      <c r="F15" s="76" t="str">
        <f>IF(E15="","",VLOOKUP(A15,'参加者別細目(61～90人)'!$A$6:$E$35,5))</f>
        <v/>
      </c>
      <c r="G15" s="111"/>
      <c r="H15" s="111"/>
      <c r="I15" s="79" t="str">
        <f t="shared" si="2"/>
        <v/>
      </c>
      <c r="J15" s="114"/>
      <c r="K15" s="81" t="str">
        <f t="shared" si="3"/>
        <v/>
      </c>
      <c r="L15" s="82" t="str">
        <f t="shared" si="4"/>
        <v/>
      </c>
      <c r="N15" s="40"/>
    </row>
    <row r="16" spans="1:14">
      <c r="A16" s="39">
        <v>69</v>
      </c>
      <c r="B16" s="75" t="str">
        <f>IF(VLOOKUP(A16,'参加者別細目(61～90人)'!$A$6:$E$35,2)="","",VLOOKUP(A16,'参加者別細目(61～90人)'!$A$6:$E$35,2))</f>
        <v/>
      </c>
      <c r="C16" s="76" t="str">
        <f>IF(B16="","",VLOOKUP(A16,'参加者別細目(61～90人)'!$A$6:$F$35,6))</f>
        <v/>
      </c>
      <c r="D16" s="111"/>
      <c r="E16" s="73" t="str">
        <f t="shared" si="1"/>
        <v/>
      </c>
      <c r="F16" s="76" t="str">
        <f>IF(E16="","",VLOOKUP(A16,'参加者別細目(61～90人)'!$A$6:$E$35,5))</f>
        <v/>
      </c>
      <c r="G16" s="111"/>
      <c r="H16" s="111"/>
      <c r="I16" s="79" t="str">
        <f t="shared" si="2"/>
        <v/>
      </c>
      <c r="J16" s="114"/>
      <c r="K16" s="81" t="str">
        <f t="shared" si="3"/>
        <v/>
      </c>
      <c r="L16" s="82" t="str">
        <f t="shared" si="4"/>
        <v/>
      </c>
      <c r="N16" s="40"/>
    </row>
    <row r="17" spans="1:14">
      <c r="A17" s="41">
        <v>70</v>
      </c>
      <c r="B17" s="75" t="str">
        <f>IF(VLOOKUP(A17,'参加者別細目(61～90人)'!$A$6:$E$35,2)="","",VLOOKUP(A17,'参加者別細目(61～90人)'!$A$6:$E$35,2))</f>
        <v/>
      </c>
      <c r="C17" s="76" t="str">
        <f>IF(B17="","",VLOOKUP(A17,'参加者別細目(61～90人)'!$A$6:$F$35,6))</f>
        <v/>
      </c>
      <c r="D17" s="111"/>
      <c r="E17" s="73" t="str">
        <f t="shared" si="1"/>
        <v/>
      </c>
      <c r="F17" s="76" t="str">
        <f>IF(E17="","",VLOOKUP(A17,'参加者別細目(61～90人)'!$A$6:$E$35,5))</f>
        <v/>
      </c>
      <c r="G17" s="111"/>
      <c r="H17" s="111"/>
      <c r="I17" s="79" t="str">
        <f t="shared" si="2"/>
        <v/>
      </c>
      <c r="J17" s="114"/>
      <c r="K17" s="81" t="str">
        <f t="shared" si="3"/>
        <v/>
      </c>
      <c r="L17" s="82" t="str">
        <f t="shared" si="4"/>
        <v/>
      </c>
      <c r="N17" s="40"/>
    </row>
    <row r="18" spans="1:14">
      <c r="A18" s="39">
        <v>71</v>
      </c>
      <c r="B18" s="75" t="str">
        <f>IF(VLOOKUP(A18,'参加者別細目(61～90人)'!$A$6:$E$35,2)="","",VLOOKUP(A18,'参加者別細目(61～90人)'!$A$6:$E$35,2))</f>
        <v/>
      </c>
      <c r="C18" s="76" t="str">
        <f>IF(B18="","",VLOOKUP(A18,'参加者別細目(61～90人)'!$A$6:$F$35,6))</f>
        <v/>
      </c>
      <c r="D18" s="111"/>
      <c r="E18" s="73" t="str">
        <f t="shared" si="1"/>
        <v/>
      </c>
      <c r="F18" s="76" t="str">
        <f>IF(E18="","",VLOOKUP(A18,'参加者別細目(61～90人)'!$A$6:$E$35,5))</f>
        <v/>
      </c>
      <c r="G18" s="111"/>
      <c r="H18" s="111"/>
      <c r="I18" s="79" t="str">
        <f t="shared" si="2"/>
        <v/>
      </c>
      <c r="J18" s="114"/>
      <c r="K18" s="81" t="str">
        <f t="shared" si="3"/>
        <v/>
      </c>
      <c r="L18" s="82" t="str">
        <f t="shared" si="4"/>
        <v/>
      </c>
      <c r="N18" s="40"/>
    </row>
    <row r="19" spans="1:14">
      <c r="A19" s="41">
        <v>72</v>
      </c>
      <c r="B19" s="75" t="str">
        <f>IF(VLOOKUP(A19,'参加者別細目(61～90人)'!$A$6:$E$35,2)="","",VLOOKUP(A19,'参加者別細目(61～90人)'!$A$6:$E$35,2))</f>
        <v/>
      </c>
      <c r="C19" s="76" t="str">
        <f>IF(B19="","",VLOOKUP(A19,'参加者別細目(61～90人)'!$A$6:$F$35,6))</f>
        <v/>
      </c>
      <c r="D19" s="111"/>
      <c r="E19" s="73" t="str">
        <f t="shared" si="1"/>
        <v/>
      </c>
      <c r="F19" s="76" t="str">
        <f>IF(E19="","",VLOOKUP(A19,'参加者別細目(61～90人)'!$A$6:$E$35,5))</f>
        <v/>
      </c>
      <c r="G19" s="111"/>
      <c r="H19" s="111"/>
      <c r="I19" s="79" t="str">
        <f t="shared" si="2"/>
        <v/>
      </c>
      <c r="J19" s="114"/>
      <c r="K19" s="81" t="str">
        <f t="shared" si="3"/>
        <v/>
      </c>
      <c r="L19" s="82" t="str">
        <f t="shared" si="4"/>
        <v/>
      </c>
      <c r="N19" s="40"/>
    </row>
    <row r="20" spans="1:14">
      <c r="A20" s="39">
        <v>73</v>
      </c>
      <c r="B20" s="75" t="str">
        <f>IF(VLOOKUP(A20,'参加者別細目(61～90人)'!$A$6:$E$35,2)="","",VLOOKUP(A20,'参加者別細目(61～90人)'!$A$6:$E$35,2))</f>
        <v/>
      </c>
      <c r="C20" s="76" t="str">
        <f>IF(B20="","",VLOOKUP(A20,'参加者別細目(61～90人)'!$A$6:$F$35,6))</f>
        <v/>
      </c>
      <c r="D20" s="111"/>
      <c r="E20" s="73" t="str">
        <f t="shared" si="1"/>
        <v/>
      </c>
      <c r="F20" s="76" t="str">
        <f>IF(E20="","",VLOOKUP(A20,'参加者別細目(61～90人)'!$A$6:$E$35,5))</f>
        <v/>
      </c>
      <c r="G20" s="111"/>
      <c r="H20" s="111"/>
      <c r="I20" s="79" t="str">
        <f t="shared" si="2"/>
        <v/>
      </c>
      <c r="J20" s="114"/>
      <c r="K20" s="81" t="str">
        <f t="shared" si="3"/>
        <v/>
      </c>
      <c r="L20" s="82" t="str">
        <f t="shared" si="4"/>
        <v/>
      </c>
      <c r="N20" s="40"/>
    </row>
    <row r="21" spans="1:14">
      <c r="A21" s="41">
        <v>74</v>
      </c>
      <c r="B21" s="75" t="str">
        <f>IF(VLOOKUP(A21,'参加者別細目(61～90人)'!$A$6:$E$35,2)="","",VLOOKUP(A21,'参加者別細目(61～90人)'!$A$6:$E$35,2))</f>
        <v/>
      </c>
      <c r="C21" s="76" t="str">
        <f>IF(B21="","",VLOOKUP(A21,'参加者別細目(61～90人)'!$A$6:$F$35,6))</f>
        <v/>
      </c>
      <c r="D21" s="111"/>
      <c r="E21" s="73" t="str">
        <f t="shared" si="1"/>
        <v/>
      </c>
      <c r="F21" s="76" t="str">
        <f>IF(E21="","",VLOOKUP(A21,'参加者別細目(61～90人)'!$A$6:$E$35,5))</f>
        <v/>
      </c>
      <c r="G21" s="111"/>
      <c r="H21" s="111"/>
      <c r="I21" s="79" t="str">
        <f t="shared" si="2"/>
        <v/>
      </c>
      <c r="J21" s="114"/>
      <c r="K21" s="81" t="str">
        <f t="shared" si="3"/>
        <v/>
      </c>
      <c r="L21" s="82" t="str">
        <f t="shared" si="4"/>
        <v/>
      </c>
      <c r="N21" s="40"/>
    </row>
    <row r="22" spans="1:14">
      <c r="A22" s="39">
        <v>75</v>
      </c>
      <c r="B22" s="75" t="str">
        <f>IF(VLOOKUP(A22,'参加者別細目(61～90人)'!$A$6:$E$35,2)="","",VLOOKUP(A22,'参加者別細目(61～90人)'!$A$6:$E$35,2))</f>
        <v/>
      </c>
      <c r="C22" s="76" t="str">
        <f>IF(B22="","",VLOOKUP(A22,'参加者別細目(61～90人)'!$A$6:$F$35,6))</f>
        <v/>
      </c>
      <c r="D22" s="111"/>
      <c r="E22" s="73" t="str">
        <f>IF(C22="","",C22+D22)</f>
        <v/>
      </c>
      <c r="F22" s="76" t="str">
        <f>IF(E22="","",VLOOKUP(A22,'参加者別細目(61～90人)'!$A$6:$E$35,5))</f>
        <v/>
      </c>
      <c r="G22" s="111"/>
      <c r="H22" s="111"/>
      <c r="I22" s="79" t="str">
        <f t="shared" si="2"/>
        <v/>
      </c>
      <c r="J22" s="114"/>
      <c r="K22" s="81" t="str">
        <f t="shared" si="3"/>
        <v/>
      </c>
      <c r="L22" s="82" t="str">
        <f t="shared" si="4"/>
        <v/>
      </c>
      <c r="N22" s="40"/>
    </row>
    <row r="23" spans="1:14">
      <c r="A23" s="41">
        <v>76</v>
      </c>
      <c r="B23" s="75" t="str">
        <f>IF(VLOOKUP(A23,'参加者別細目(61～90人)'!$A$6:$E$35,2)="","",VLOOKUP(A23,'参加者別細目(61～90人)'!$A$6:$E$35,2))</f>
        <v/>
      </c>
      <c r="C23" s="76" t="str">
        <f>IF(B23="","",VLOOKUP(A23,'参加者別細目(61～90人)'!$A$6:$F$35,6))</f>
        <v/>
      </c>
      <c r="D23" s="111"/>
      <c r="E23" s="73" t="str">
        <f t="shared" si="1"/>
        <v/>
      </c>
      <c r="F23" s="76" t="str">
        <f>IF(E23="","",VLOOKUP(A23,'参加者別細目(61～90人)'!$A$6:$E$35,5))</f>
        <v/>
      </c>
      <c r="G23" s="111"/>
      <c r="H23" s="111"/>
      <c r="I23" s="79" t="str">
        <f t="shared" si="2"/>
        <v/>
      </c>
      <c r="J23" s="114"/>
      <c r="K23" s="81" t="str">
        <f t="shared" si="3"/>
        <v/>
      </c>
      <c r="L23" s="82" t="str">
        <f t="shared" si="4"/>
        <v/>
      </c>
      <c r="N23" s="40"/>
    </row>
    <row r="24" spans="1:14">
      <c r="A24" s="39">
        <v>77</v>
      </c>
      <c r="B24" s="75" t="str">
        <f>IF(VLOOKUP(A24,'参加者別細目(61～90人)'!$A$6:$E$35,2)="","",VLOOKUP(A24,'参加者別細目(61～90人)'!$A$6:$E$35,2))</f>
        <v/>
      </c>
      <c r="C24" s="76" t="str">
        <f>IF(B24="","",VLOOKUP(A24,'参加者別細目(61～90人)'!$A$6:$F$35,6))</f>
        <v/>
      </c>
      <c r="D24" s="111"/>
      <c r="E24" s="73" t="str">
        <f t="shared" si="1"/>
        <v/>
      </c>
      <c r="F24" s="76" t="str">
        <f>IF(E24="","",VLOOKUP(A24,'参加者別細目(61～90人)'!$A$6:$E$35,5))</f>
        <v/>
      </c>
      <c r="G24" s="111"/>
      <c r="H24" s="111"/>
      <c r="I24" s="79" t="str">
        <f t="shared" si="2"/>
        <v/>
      </c>
      <c r="J24" s="114"/>
      <c r="K24" s="81" t="str">
        <f t="shared" si="3"/>
        <v/>
      </c>
      <c r="L24" s="82" t="str">
        <f t="shared" si="4"/>
        <v/>
      </c>
      <c r="N24" s="40"/>
    </row>
    <row r="25" spans="1:14">
      <c r="A25" s="41">
        <v>78</v>
      </c>
      <c r="B25" s="75" t="str">
        <f>IF(VLOOKUP(A25,'参加者別細目(61～90人)'!$A$6:$E$35,2)="","",VLOOKUP(A25,'参加者別細目(61～90人)'!$A$6:$E$35,2))</f>
        <v/>
      </c>
      <c r="C25" s="76" t="str">
        <f>IF(B25="","",VLOOKUP(A25,'参加者別細目(61～90人)'!$A$6:$F$35,6))</f>
        <v/>
      </c>
      <c r="D25" s="111"/>
      <c r="E25" s="73" t="str">
        <f t="shared" si="1"/>
        <v/>
      </c>
      <c r="F25" s="76" t="str">
        <f>IF(E25="","",VLOOKUP(A25,'参加者別細目(61～90人)'!$A$6:$E$35,5))</f>
        <v/>
      </c>
      <c r="G25" s="111"/>
      <c r="H25" s="111"/>
      <c r="I25" s="79" t="str">
        <f t="shared" si="2"/>
        <v/>
      </c>
      <c r="J25" s="114"/>
      <c r="K25" s="81" t="str">
        <f t="shared" si="3"/>
        <v/>
      </c>
      <c r="L25" s="82" t="str">
        <f t="shared" si="4"/>
        <v/>
      </c>
      <c r="N25" s="40"/>
    </row>
    <row r="26" spans="1:14">
      <c r="A26" s="39">
        <v>79</v>
      </c>
      <c r="B26" s="75" t="str">
        <f>IF(VLOOKUP(A26,'参加者別細目(61～90人)'!$A$6:$E$35,2)="","",VLOOKUP(A26,'参加者別細目(61～90人)'!$A$6:$E$35,2))</f>
        <v/>
      </c>
      <c r="C26" s="76" t="str">
        <f>IF(B26="","",VLOOKUP(A26,'参加者別細目(61～90人)'!$A$6:$F$35,6))</f>
        <v/>
      </c>
      <c r="D26" s="111"/>
      <c r="E26" s="73" t="str">
        <f t="shared" si="1"/>
        <v/>
      </c>
      <c r="F26" s="76" t="str">
        <f>IF(E26="","",VLOOKUP(A26,'参加者別細目(61～90人)'!$A$6:$E$35,5))</f>
        <v/>
      </c>
      <c r="G26" s="111"/>
      <c r="H26" s="111"/>
      <c r="I26" s="79" t="str">
        <f t="shared" si="2"/>
        <v/>
      </c>
      <c r="J26" s="114"/>
      <c r="K26" s="81" t="str">
        <f t="shared" si="3"/>
        <v/>
      </c>
      <c r="L26" s="82" t="str">
        <f t="shared" si="4"/>
        <v/>
      </c>
    </row>
    <row r="27" spans="1:14">
      <c r="A27" s="41">
        <v>80</v>
      </c>
      <c r="B27" s="75" t="str">
        <f>IF(VLOOKUP(A27,'参加者別細目(61～90人)'!$A$6:$E$35,2)="","",VLOOKUP(A27,'参加者別細目(61～90人)'!$A$6:$E$35,2))</f>
        <v/>
      </c>
      <c r="C27" s="76" t="str">
        <f>IF(B27="","",VLOOKUP(A27,'参加者別細目(61～90人)'!$A$6:$F$35,6))</f>
        <v/>
      </c>
      <c r="D27" s="111"/>
      <c r="E27" s="73" t="str">
        <f t="shared" si="1"/>
        <v/>
      </c>
      <c r="F27" s="76" t="str">
        <f>IF(E27="","",VLOOKUP(A27,'参加者別細目(61～90人)'!$A$6:$E$35,5))</f>
        <v/>
      </c>
      <c r="G27" s="111"/>
      <c r="H27" s="111"/>
      <c r="I27" s="79" t="str">
        <f t="shared" si="2"/>
        <v/>
      </c>
      <c r="J27" s="114"/>
      <c r="K27" s="81" t="str">
        <f t="shared" si="3"/>
        <v/>
      </c>
      <c r="L27" s="82" t="str">
        <f t="shared" si="4"/>
        <v/>
      </c>
    </row>
    <row r="28" spans="1:14">
      <c r="A28" s="39">
        <v>81</v>
      </c>
      <c r="B28" s="75" t="str">
        <f>IF(VLOOKUP(A28,'参加者別細目(61～90人)'!$A$6:$E$35,2)="","",VLOOKUP(A28,'参加者別細目(61～90人)'!$A$6:$E$35,2))</f>
        <v/>
      </c>
      <c r="C28" s="76" t="str">
        <f>IF(B28="","",VLOOKUP(A28,'参加者別細目(61～90人)'!$A$6:$F$35,6))</f>
        <v/>
      </c>
      <c r="D28" s="111"/>
      <c r="E28" s="73" t="str">
        <f t="shared" si="1"/>
        <v/>
      </c>
      <c r="F28" s="76" t="str">
        <f>IF(E28="","",VLOOKUP(A28,'参加者別細目(61～90人)'!$A$6:$E$35,5))</f>
        <v/>
      </c>
      <c r="G28" s="111"/>
      <c r="H28" s="111"/>
      <c r="I28" s="79" t="str">
        <f t="shared" si="2"/>
        <v/>
      </c>
      <c r="J28" s="114"/>
      <c r="K28" s="81" t="str">
        <f t="shared" si="3"/>
        <v/>
      </c>
      <c r="L28" s="82" t="str">
        <f t="shared" si="4"/>
        <v/>
      </c>
    </row>
    <row r="29" spans="1:14">
      <c r="A29" s="41">
        <v>82</v>
      </c>
      <c r="B29" s="75" t="str">
        <f>IF(VLOOKUP(A29,'参加者別細目(61～90人)'!$A$6:$E$35,2)="","",VLOOKUP(A29,'参加者別細目(61～90人)'!$A$6:$E$35,2))</f>
        <v/>
      </c>
      <c r="C29" s="76" t="str">
        <f>IF(B29="","",VLOOKUP(A29,'参加者別細目(61～90人)'!$A$6:$F$35,6))</f>
        <v/>
      </c>
      <c r="D29" s="111"/>
      <c r="E29" s="73" t="str">
        <f t="shared" si="1"/>
        <v/>
      </c>
      <c r="F29" s="76" t="str">
        <f>IF(E29="","",VLOOKUP(A29,'参加者別細目(61～90人)'!$A$6:$E$35,5))</f>
        <v/>
      </c>
      <c r="G29" s="111"/>
      <c r="H29" s="111"/>
      <c r="I29" s="79" t="str">
        <f t="shared" si="2"/>
        <v/>
      </c>
      <c r="J29" s="114"/>
      <c r="K29" s="81" t="str">
        <f t="shared" si="3"/>
        <v/>
      </c>
      <c r="L29" s="82" t="str">
        <f t="shared" si="4"/>
        <v/>
      </c>
    </row>
    <row r="30" spans="1:14">
      <c r="A30" s="39">
        <v>83</v>
      </c>
      <c r="B30" s="77" t="str">
        <f>IF(VLOOKUP(A30,'参加者別細目(61～90人)'!$A$6:$E$35,2)="","",VLOOKUP(A30,'参加者別細目(61～90人)'!$A$6:$E$35,2))</f>
        <v/>
      </c>
      <c r="C30" s="76" t="str">
        <f>IF(B30="","",VLOOKUP(A30,'参加者別細目(61～90人)'!$A$6:$F$35,6))</f>
        <v/>
      </c>
      <c r="D30" s="111"/>
      <c r="E30" s="74" t="str">
        <f t="shared" si="1"/>
        <v/>
      </c>
      <c r="F30" s="78" t="str">
        <f>IF(E30="","",VLOOKUP(A30,'参加者別細目(61～90人)'!$A$6:$E$35,5))</f>
        <v/>
      </c>
      <c r="G30" s="111"/>
      <c r="H30" s="111"/>
      <c r="I30" s="80" t="str">
        <f t="shared" si="2"/>
        <v/>
      </c>
      <c r="J30" s="114"/>
      <c r="K30" s="83" t="str">
        <f t="shared" si="3"/>
        <v/>
      </c>
      <c r="L30" s="84" t="str">
        <f t="shared" si="4"/>
        <v/>
      </c>
    </row>
    <row r="31" spans="1:14">
      <c r="A31" s="41">
        <v>84</v>
      </c>
      <c r="B31" s="77" t="str">
        <f>IF(VLOOKUP(A31,'参加者別細目(61～90人)'!$A$6:$E$35,2)="","",VLOOKUP(A31,'参加者別細目(61～90人)'!$A$6:$E$35,2))</f>
        <v/>
      </c>
      <c r="C31" s="76" t="str">
        <f>IF(B31="","",VLOOKUP(A31,'参加者別細目(61～90人)'!$A$6:$F$35,6))</f>
        <v/>
      </c>
      <c r="D31" s="111"/>
      <c r="E31" s="74" t="str">
        <f t="shared" si="1"/>
        <v/>
      </c>
      <c r="F31" s="78" t="str">
        <f>IF(E31="","",VLOOKUP(A31,'参加者別細目(61～90人)'!$A$6:$E$35,5))</f>
        <v/>
      </c>
      <c r="G31" s="111"/>
      <c r="H31" s="111"/>
      <c r="I31" s="80" t="str">
        <f t="shared" si="2"/>
        <v/>
      </c>
      <c r="J31" s="114"/>
      <c r="K31" s="83" t="str">
        <f t="shared" si="3"/>
        <v/>
      </c>
      <c r="L31" s="84" t="str">
        <f t="shared" si="4"/>
        <v/>
      </c>
    </row>
    <row r="32" spans="1:14">
      <c r="A32" s="39">
        <v>85</v>
      </c>
      <c r="B32" s="77" t="str">
        <f>IF(VLOOKUP(A32,'参加者別細目(61～90人)'!$A$6:$E$35,2)="","",VLOOKUP(A32,'参加者別細目(61～90人)'!$A$6:$E$35,2))</f>
        <v/>
      </c>
      <c r="C32" s="76" t="str">
        <f>IF(B32="","",VLOOKUP(A32,'参加者別細目(61～90人)'!$A$6:$F$35,6))</f>
        <v/>
      </c>
      <c r="D32" s="111"/>
      <c r="E32" s="74" t="str">
        <f t="shared" si="1"/>
        <v/>
      </c>
      <c r="F32" s="78" t="str">
        <f>IF(E32="","",VLOOKUP(A32,'参加者別細目(61～90人)'!$A$6:$E$35,5))</f>
        <v/>
      </c>
      <c r="G32" s="111"/>
      <c r="H32" s="111"/>
      <c r="I32" s="80" t="str">
        <f t="shared" si="2"/>
        <v/>
      </c>
      <c r="J32" s="114"/>
      <c r="K32" s="83" t="str">
        <f t="shared" si="3"/>
        <v/>
      </c>
      <c r="L32" s="84" t="str">
        <f t="shared" si="4"/>
        <v/>
      </c>
    </row>
    <row r="33" spans="1:12">
      <c r="A33" s="41">
        <v>86</v>
      </c>
      <c r="B33" s="77" t="str">
        <f>IF(VLOOKUP(A33,'参加者別細目(61～90人)'!$A$6:$E$35,2)="","",VLOOKUP(A33,'参加者別細目(61～90人)'!$A$6:$E$35,2))</f>
        <v/>
      </c>
      <c r="C33" s="76" t="str">
        <f>IF(B33="","",VLOOKUP(A33,'参加者別細目(61～90人)'!$A$6:$F$35,6))</f>
        <v/>
      </c>
      <c r="D33" s="111"/>
      <c r="E33" s="74" t="str">
        <f t="shared" si="1"/>
        <v/>
      </c>
      <c r="F33" s="78" t="str">
        <f>IF(E33="","",VLOOKUP(A33,'参加者別細目(61～90人)'!$A$6:$E$35,5))</f>
        <v/>
      </c>
      <c r="G33" s="111"/>
      <c r="H33" s="111"/>
      <c r="I33" s="80" t="str">
        <f t="shared" si="2"/>
        <v/>
      </c>
      <c r="J33" s="114"/>
      <c r="K33" s="83" t="str">
        <f t="shared" si="3"/>
        <v/>
      </c>
      <c r="L33" s="84" t="str">
        <f t="shared" si="4"/>
        <v/>
      </c>
    </row>
    <row r="34" spans="1:12">
      <c r="A34" s="39">
        <v>87</v>
      </c>
      <c r="B34" s="77" t="str">
        <f>IF(VLOOKUP(A34,'参加者別細目(61～90人)'!$A$6:$E$35,2)="","",VLOOKUP(A34,'参加者別細目(61～90人)'!$A$6:$E$35,2))</f>
        <v/>
      </c>
      <c r="C34" s="76" t="str">
        <f>IF(B34="","",VLOOKUP(A34,'参加者別細目(61～90人)'!$A$6:$F$35,6))</f>
        <v/>
      </c>
      <c r="D34" s="111"/>
      <c r="E34" s="74" t="str">
        <f t="shared" si="1"/>
        <v/>
      </c>
      <c r="F34" s="78" t="str">
        <f>IF(E34="","",VLOOKUP(A34,'参加者別細目(61～90人)'!$A$6:$E$35,5))</f>
        <v/>
      </c>
      <c r="G34" s="111"/>
      <c r="H34" s="111"/>
      <c r="I34" s="80" t="str">
        <f t="shared" si="2"/>
        <v/>
      </c>
      <c r="J34" s="114"/>
      <c r="K34" s="83" t="str">
        <f t="shared" si="3"/>
        <v/>
      </c>
      <c r="L34" s="84" t="str">
        <f t="shared" si="4"/>
        <v/>
      </c>
    </row>
    <row r="35" spans="1:12">
      <c r="A35" s="41">
        <v>88</v>
      </c>
      <c r="B35" s="77" t="str">
        <f>IF(VLOOKUP(A35,'参加者別細目(61～90人)'!$A$6:$E$35,2)="","",VLOOKUP(A35,'参加者別細目(61～90人)'!$A$6:$E$35,2))</f>
        <v/>
      </c>
      <c r="C35" s="76" t="str">
        <f>IF(B35="","",VLOOKUP(A35,'参加者別細目(61～90人)'!$A$6:$F$35,6))</f>
        <v/>
      </c>
      <c r="D35" s="111"/>
      <c r="E35" s="74" t="str">
        <f t="shared" si="1"/>
        <v/>
      </c>
      <c r="F35" s="78" t="str">
        <f>IF(E35="","",VLOOKUP(A35,'参加者別細目(61～90人)'!$A$6:$E$35,5))</f>
        <v/>
      </c>
      <c r="G35" s="111"/>
      <c r="H35" s="111"/>
      <c r="I35" s="80" t="str">
        <f t="shared" si="2"/>
        <v/>
      </c>
      <c r="J35" s="114"/>
      <c r="K35" s="83" t="str">
        <f t="shared" si="3"/>
        <v/>
      </c>
      <c r="L35" s="84" t="str">
        <f t="shared" si="4"/>
        <v/>
      </c>
    </row>
    <row r="36" spans="1:12">
      <c r="A36" s="39">
        <v>89</v>
      </c>
      <c r="B36" s="77" t="str">
        <f>IF(VLOOKUP(A36,'参加者別細目(61～90人)'!$A$6:$E$35,2)="","",VLOOKUP(A36,'参加者別細目(61～90人)'!$A$6:$E$35,2))</f>
        <v/>
      </c>
      <c r="C36" s="76" t="str">
        <f>IF(B36="","",VLOOKUP(A36,'参加者別細目(61～90人)'!$A$6:$F$35,6))</f>
        <v/>
      </c>
      <c r="D36" s="111"/>
      <c r="E36" s="74" t="str">
        <f t="shared" si="1"/>
        <v/>
      </c>
      <c r="F36" s="78" t="str">
        <f>IF(E36="","",VLOOKUP(A36,'参加者別細目(61～90人)'!$A$6:$E$35,5))</f>
        <v/>
      </c>
      <c r="G36" s="111"/>
      <c r="H36" s="111"/>
      <c r="I36" s="80" t="str">
        <f t="shared" si="2"/>
        <v/>
      </c>
      <c r="J36" s="114"/>
      <c r="K36" s="83" t="str">
        <f t="shared" si="3"/>
        <v/>
      </c>
      <c r="L36" s="84" t="str">
        <f t="shared" si="4"/>
        <v/>
      </c>
    </row>
    <row r="37" spans="1:12" ht="14.25" thickBot="1">
      <c r="A37" s="42">
        <v>90</v>
      </c>
      <c r="B37" s="85" t="str">
        <f>IF(VLOOKUP(A37,'参加者別細目(61～90人)'!$A$6:$E$35,2)="","",VLOOKUP(A37,'参加者別細目(61～90人)'!$A$6:$E$35,2))</f>
        <v/>
      </c>
      <c r="C37" s="91" t="str">
        <f>IF(B37="","",VLOOKUP(A37,'参加者別細目(61～90人)'!$A$6:$F$35,6))</f>
        <v/>
      </c>
      <c r="D37" s="112"/>
      <c r="E37" s="87" t="str">
        <f t="shared" si="1"/>
        <v/>
      </c>
      <c r="F37" s="86" t="str">
        <f>IF(E37="","",VLOOKUP(A37,'参加者別細目(61～90人)'!$A$6:$E$35,5))</f>
        <v/>
      </c>
      <c r="G37" s="112"/>
      <c r="H37" s="112"/>
      <c r="I37" s="88" t="str">
        <f t="shared" si="2"/>
        <v/>
      </c>
      <c r="J37" s="115"/>
      <c r="K37" s="89" t="str">
        <f t="shared" si="3"/>
        <v/>
      </c>
      <c r="L37" s="90" t="str">
        <f t="shared" si="4"/>
        <v/>
      </c>
    </row>
  </sheetData>
  <mergeCells count="15">
    <mergeCell ref="L2:L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A7:B7"/>
    <mergeCell ref="A2:A6"/>
    <mergeCell ref="B2:B6"/>
    <mergeCell ref="C2:E2"/>
    <mergeCell ref="F2:K2"/>
  </mergeCells>
  <phoneticPr fontId="3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8"/>
  <sheetViews>
    <sheetView zoomScaleNormal="100" zoomScaleSheetLayoutView="100" workbookViewId="0"/>
  </sheetViews>
  <sheetFormatPr defaultRowHeight="22.5" customHeight="1"/>
  <cols>
    <col min="1" max="1" width="3.75" customWidth="1"/>
    <col min="2" max="2" width="13.875" bestFit="1" customWidth="1"/>
    <col min="3" max="7" width="12.375" customWidth="1"/>
    <col min="8" max="8" width="9.75" customWidth="1"/>
  </cols>
  <sheetData>
    <row r="1" spans="1:8" ht="37.5" customHeight="1"/>
    <row r="2" spans="1:8" ht="22.5" customHeight="1">
      <c r="A2" s="2" t="s">
        <v>32</v>
      </c>
      <c r="B2" s="2"/>
      <c r="C2" s="2"/>
      <c r="D2" s="2"/>
      <c r="E2" s="2"/>
      <c r="F2" s="2"/>
      <c r="G2" s="1" t="s">
        <v>33</v>
      </c>
    </row>
    <row r="3" spans="1:8" ht="22.5" customHeight="1">
      <c r="A3" s="147"/>
      <c r="B3" s="116" t="s">
        <v>22</v>
      </c>
      <c r="C3" s="116" t="s">
        <v>24</v>
      </c>
      <c r="D3" s="148" t="s">
        <v>25</v>
      </c>
      <c r="E3" s="148"/>
      <c r="F3" s="148" t="s">
        <v>26</v>
      </c>
      <c r="G3" s="148"/>
      <c r="H3" s="24"/>
    </row>
    <row r="4" spans="1:8" ht="22.5" customHeight="1">
      <c r="A4" s="147"/>
      <c r="B4" s="116" t="s">
        <v>23</v>
      </c>
      <c r="C4" s="116" t="s">
        <v>27</v>
      </c>
      <c r="D4" s="116" t="s">
        <v>27</v>
      </c>
      <c r="E4" s="116" t="s">
        <v>28</v>
      </c>
      <c r="F4" s="116" t="s">
        <v>27</v>
      </c>
      <c r="G4" s="116" t="s">
        <v>28</v>
      </c>
      <c r="H4" s="22"/>
    </row>
    <row r="5" spans="1:8" ht="14.25">
      <c r="A5" s="3"/>
      <c r="B5" s="93"/>
      <c r="C5" s="6" t="s">
        <v>29</v>
      </c>
      <c r="D5" s="6" t="s">
        <v>7</v>
      </c>
      <c r="E5" s="6" t="s">
        <v>8</v>
      </c>
      <c r="F5" s="6" t="s">
        <v>31</v>
      </c>
      <c r="G5" s="6" t="s">
        <v>8</v>
      </c>
      <c r="H5" s="23"/>
    </row>
    <row r="6" spans="1:8" ht="22.5" customHeight="1">
      <c r="A6" s="4">
        <v>91</v>
      </c>
      <c r="B6" s="108"/>
      <c r="C6" s="62"/>
      <c r="D6" s="62"/>
      <c r="E6" s="62"/>
      <c r="F6" s="64" t="str">
        <f>IF(B6="","",SUM(C6:D6))</f>
        <v/>
      </c>
      <c r="G6" s="64" t="str">
        <f>IF(B6="","",E6)</f>
        <v/>
      </c>
      <c r="H6" s="8"/>
    </row>
    <row r="7" spans="1:8" ht="22.5" customHeight="1">
      <c r="A7" s="4">
        <v>92</v>
      </c>
      <c r="B7" s="109"/>
      <c r="C7" s="63"/>
      <c r="D7" s="63"/>
      <c r="E7" s="63"/>
      <c r="F7" s="64" t="str">
        <f t="shared" ref="F7:F35" si="0">IF(B7="","",SUM(C7:D7))</f>
        <v/>
      </c>
      <c r="G7" s="64" t="str">
        <f t="shared" ref="G7:G35" si="1">IF(B7="","",E7)</f>
        <v/>
      </c>
      <c r="H7" s="8"/>
    </row>
    <row r="8" spans="1:8" ht="22.5" customHeight="1">
      <c r="A8" s="4">
        <v>93</v>
      </c>
      <c r="B8" s="109"/>
      <c r="C8" s="63"/>
      <c r="D8" s="63"/>
      <c r="E8" s="63"/>
      <c r="F8" s="64" t="str">
        <f t="shared" si="0"/>
        <v/>
      </c>
      <c r="G8" s="64" t="str">
        <f t="shared" si="1"/>
        <v/>
      </c>
      <c r="H8" s="8"/>
    </row>
    <row r="9" spans="1:8" ht="22.5" customHeight="1">
      <c r="A9" s="4">
        <v>94</v>
      </c>
      <c r="B9" s="109"/>
      <c r="C9" s="63"/>
      <c r="D9" s="63"/>
      <c r="E9" s="63"/>
      <c r="F9" s="64" t="str">
        <f t="shared" si="0"/>
        <v/>
      </c>
      <c r="G9" s="64" t="str">
        <f t="shared" si="1"/>
        <v/>
      </c>
      <c r="H9" s="8"/>
    </row>
    <row r="10" spans="1:8" ht="22.5" customHeight="1">
      <c r="A10" s="4">
        <v>95</v>
      </c>
      <c r="B10" s="109"/>
      <c r="C10" s="63"/>
      <c r="D10" s="63"/>
      <c r="E10" s="63"/>
      <c r="F10" s="64" t="str">
        <f t="shared" si="0"/>
        <v/>
      </c>
      <c r="G10" s="64" t="str">
        <f t="shared" si="1"/>
        <v/>
      </c>
      <c r="H10" s="8"/>
    </row>
    <row r="11" spans="1:8" ht="22.5" customHeight="1">
      <c r="A11" s="4">
        <v>96</v>
      </c>
      <c r="B11" s="109"/>
      <c r="C11" s="63"/>
      <c r="D11" s="63"/>
      <c r="E11" s="63"/>
      <c r="F11" s="64" t="str">
        <f t="shared" si="0"/>
        <v/>
      </c>
      <c r="G11" s="64" t="str">
        <f t="shared" si="1"/>
        <v/>
      </c>
      <c r="H11" s="8"/>
    </row>
    <row r="12" spans="1:8" ht="22.5" customHeight="1">
      <c r="A12" s="4">
        <v>97</v>
      </c>
      <c r="B12" s="109"/>
      <c r="C12" s="63"/>
      <c r="D12" s="63"/>
      <c r="E12" s="63"/>
      <c r="F12" s="64" t="str">
        <f t="shared" si="0"/>
        <v/>
      </c>
      <c r="G12" s="64" t="str">
        <f t="shared" si="1"/>
        <v/>
      </c>
      <c r="H12" s="8"/>
    </row>
    <row r="13" spans="1:8" ht="22.5" customHeight="1">
      <c r="A13" s="4">
        <v>98</v>
      </c>
      <c r="B13" s="109"/>
      <c r="C13" s="63"/>
      <c r="D13" s="63"/>
      <c r="E13" s="63"/>
      <c r="F13" s="64" t="str">
        <f t="shared" si="0"/>
        <v/>
      </c>
      <c r="G13" s="64" t="str">
        <f t="shared" si="1"/>
        <v/>
      </c>
      <c r="H13" s="8"/>
    </row>
    <row r="14" spans="1:8" ht="22.5" customHeight="1">
      <c r="A14" s="4">
        <v>99</v>
      </c>
      <c r="B14" s="109"/>
      <c r="C14" s="63"/>
      <c r="D14" s="63"/>
      <c r="E14" s="63"/>
      <c r="F14" s="64" t="str">
        <f t="shared" si="0"/>
        <v/>
      </c>
      <c r="G14" s="64" t="str">
        <f t="shared" si="1"/>
        <v/>
      </c>
      <c r="H14" s="8"/>
    </row>
    <row r="15" spans="1:8" ht="22.5" customHeight="1">
      <c r="A15" s="4">
        <v>100</v>
      </c>
      <c r="B15" s="109"/>
      <c r="C15" s="63"/>
      <c r="D15" s="63"/>
      <c r="E15" s="63"/>
      <c r="F15" s="64" t="str">
        <f t="shared" si="0"/>
        <v/>
      </c>
      <c r="G15" s="64" t="str">
        <f t="shared" si="1"/>
        <v/>
      </c>
      <c r="H15" s="8"/>
    </row>
    <row r="16" spans="1:8" ht="22.5" customHeight="1">
      <c r="A16" s="4">
        <v>101</v>
      </c>
      <c r="B16" s="109"/>
      <c r="C16" s="63"/>
      <c r="D16" s="63"/>
      <c r="E16" s="63"/>
      <c r="F16" s="64" t="str">
        <f t="shared" si="0"/>
        <v/>
      </c>
      <c r="G16" s="64" t="str">
        <f t="shared" si="1"/>
        <v/>
      </c>
      <c r="H16" s="8"/>
    </row>
    <row r="17" spans="1:8" ht="22.5" customHeight="1">
      <c r="A17" s="4">
        <v>102</v>
      </c>
      <c r="B17" s="109"/>
      <c r="C17" s="63"/>
      <c r="D17" s="63"/>
      <c r="E17" s="63"/>
      <c r="F17" s="64" t="str">
        <f t="shared" si="0"/>
        <v/>
      </c>
      <c r="G17" s="64" t="str">
        <f t="shared" si="1"/>
        <v/>
      </c>
      <c r="H17" s="8"/>
    </row>
    <row r="18" spans="1:8" ht="22.5" customHeight="1">
      <c r="A18" s="4">
        <v>103</v>
      </c>
      <c r="B18" s="109"/>
      <c r="C18" s="63"/>
      <c r="D18" s="63"/>
      <c r="E18" s="63"/>
      <c r="F18" s="64" t="str">
        <f t="shared" si="0"/>
        <v/>
      </c>
      <c r="G18" s="64" t="str">
        <f t="shared" si="1"/>
        <v/>
      </c>
      <c r="H18" s="8"/>
    </row>
    <row r="19" spans="1:8" ht="22.5" customHeight="1">
      <c r="A19" s="4">
        <v>104</v>
      </c>
      <c r="B19" s="109"/>
      <c r="C19" s="63"/>
      <c r="D19" s="63"/>
      <c r="E19" s="63"/>
      <c r="F19" s="64" t="str">
        <f t="shared" si="0"/>
        <v/>
      </c>
      <c r="G19" s="64" t="str">
        <f t="shared" si="1"/>
        <v/>
      </c>
      <c r="H19" s="8"/>
    </row>
    <row r="20" spans="1:8" ht="22.5" customHeight="1">
      <c r="A20" s="4">
        <v>105</v>
      </c>
      <c r="B20" s="109"/>
      <c r="C20" s="63"/>
      <c r="D20" s="63"/>
      <c r="E20" s="63"/>
      <c r="F20" s="64" t="str">
        <f t="shared" si="0"/>
        <v/>
      </c>
      <c r="G20" s="64" t="str">
        <f t="shared" si="1"/>
        <v/>
      </c>
      <c r="H20" s="8"/>
    </row>
    <row r="21" spans="1:8" ht="22.5" customHeight="1">
      <c r="A21" s="4">
        <v>106</v>
      </c>
      <c r="B21" s="109"/>
      <c r="C21" s="63"/>
      <c r="D21" s="63"/>
      <c r="E21" s="63"/>
      <c r="F21" s="64" t="str">
        <f t="shared" si="0"/>
        <v/>
      </c>
      <c r="G21" s="64" t="str">
        <f t="shared" si="1"/>
        <v/>
      </c>
      <c r="H21" s="8"/>
    </row>
    <row r="22" spans="1:8" ht="22.5" customHeight="1">
      <c r="A22" s="4">
        <v>107</v>
      </c>
      <c r="B22" s="109"/>
      <c r="C22" s="63"/>
      <c r="D22" s="63"/>
      <c r="E22" s="63"/>
      <c r="F22" s="64" t="str">
        <f t="shared" si="0"/>
        <v/>
      </c>
      <c r="G22" s="64" t="str">
        <f t="shared" si="1"/>
        <v/>
      </c>
      <c r="H22" s="8"/>
    </row>
    <row r="23" spans="1:8" ht="22.5" customHeight="1">
      <c r="A23" s="4">
        <v>108</v>
      </c>
      <c r="B23" s="109"/>
      <c r="C23" s="63"/>
      <c r="D23" s="63"/>
      <c r="E23" s="63"/>
      <c r="F23" s="64" t="str">
        <f t="shared" si="0"/>
        <v/>
      </c>
      <c r="G23" s="64" t="str">
        <f t="shared" si="1"/>
        <v/>
      </c>
      <c r="H23" s="8"/>
    </row>
    <row r="24" spans="1:8" ht="22.5" customHeight="1">
      <c r="A24" s="4">
        <v>109</v>
      </c>
      <c r="B24" s="109"/>
      <c r="C24" s="63"/>
      <c r="D24" s="63"/>
      <c r="E24" s="63"/>
      <c r="F24" s="64" t="str">
        <f t="shared" si="0"/>
        <v/>
      </c>
      <c r="G24" s="64" t="str">
        <f t="shared" si="1"/>
        <v/>
      </c>
      <c r="H24" s="8"/>
    </row>
    <row r="25" spans="1:8" ht="22.5" customHeight="1">
      <c r="A25" s="4">
        <v>110</v>
      </c>
      <c r="B25" s="109"/>
      <c r="C25" s="63"/>
      <c r="D25" s="63"/>
      <c r="E25" s="63"/>
      <c r="F25" s="64" t="str">
        <f t="shared" si="0"/>
        <v/>
      </c>
      <c r="G25" s="64" t="str">
        <f t="shared" si="1"/>
        <v/>
      </c>
      <c r="H25" s="8"/>
    </row>
    <row r="26" spans="1:8" ht="22.5" customHeight="1">
      <c r="A26" s="4">
        <v>111</v>
      </c>
      <c r="B26" s="109"/>
      <c r="C26" s="63"/>
      <c r="D26" s="63"/>
      <c r="E26" s="63"/>
      <c r="F26" s="64" t="str">
        <f t="shared" si="0"/>
        <v/>
      </c>
      <c r="G26" s="64" t="str">
        <f t="shared" si="1"/>
        <v/>
      </c>
      <c r="H26" s="8"/>
    </row>
    <row r="27" spans="1:8" ht="22.5" customHeight="1">
      <c r="A27" s="4">
        <v>112</v>
      </c>
      <c r="B27" s="109"/>
      <c r="C27" s="63"/>
      <c r="D27" s="63"/>
      <c r="E27" s="63"/>
      <c r="F27" s="64" t="str">
        <f t="shared" si="0"/>
        <v/>
      </c>
      <c r="G27" s="64" t="str">
        <f t="shared" si="1"/>
        <v/>
      </c>
      <c r="H27" s="8"/>
    </row>
    <row r="28" spans="1:8" ht="22.5" customHeight="1">
      <c r="A28" s="4">
        <v>113</v>
      </c>
      <c r="B28" s="109"/>
      <c r="C28" s="63"/>
      <c r="D28" s="63"/>
      <c r="E28" s="63"/>
      <c r="F28" s="64" t="str">
        <f t="shared" si="0"/>
        <v/>
      </c>
      <c r="G28" s="64" t="str">
        <f t="shared" si="1"/>
        <v/>
      </c>
      <c r="H28" s="8"/>
    </row>
    <row r="29" spans="1:8" ht="22.5" customHeight="1">
      <c r="A29" s="4">
        <v>114</v>
      </c>
      <c r="B29" s="109"/>
      <c r="C29" s="63"/>
      <c r="D29" s="63"/>
      <c r="E29" s="63"/>
      <c r="F29" s="64" t="str">
        <f t="shared" si="0"/>
        <v/>
      </c>
      <c r="G29" s="64" t="str">
        <f t="shared" si="1"/>
        <v/>
      </c>
      <c r="H29" s="8"/>
    </row>
    <row r="30" spans="1:8" ht="22.5" customHeight="1">
      <c r="A30" s="4">
        <v>115</v>
      </c>
      <c r="B30" s="109"/>
      <c r="C30" s="63"/>
      <c r="D30" s="63"/>
      <c r="E30" s="63"/>
      <c r="F30" s="64" t="str">
        <f t="shared" si="0"/>
        <v/>
      </c>
      <c r="G30" s="64" t="str">
        <f t="shared" si="1"/>
        <v/>
      </c>
      <c r="H30" s="8"/>
    </row>
    <row r="31" spans="1:8" ht="22.5" customHeight="1">
      <c r="A31" s="4">
        <v>116</v>
      </c>
      <c r="B31" s="109"/>
      <c r="C31" s="63"/>
      <c r="D31" s="63"/>
      <c r="E31" s="63"/>
      <c r="F31" s="64" t="str">
        <f t="shared" si="0"/>
        <v/>
      </c>
      <c r="G31" s="64" t="str">
        <f t="shared" si="1"/>
        <v/>
      </c>
      <c r="H31" s="8"/>
    </row>
    <row r="32" spans="1:8" ht="22.5" customHeight="1">
      <c r="A32" s="4">
        <v>117</v>
      </c>
      <c r="B32" s="109"/>
      <c r="C32" s="63"/>
      <c r="D32" s="63"/>
      <c r="E32" s="63"/>
      <c r="F32" s="64" t="str">
        <f t="shared" si="0"/>
        <v/>
      </c>
      <c r="G32" s="64" t="str">
        <f t="shared" si="1"/>
        <v/>
      </c>
      <c r="H32" s="8"/>
    </row>
    <row r="33" spans="1:8" ht="22.5" customHeight="1">
      <c r="A33" s="4">
        <v>118</v>
      </c>
      <c r="B33" s="109"/>
      <c r="C33" s="63"/>
      <c r="D33" s="63"/>
      <c r="E33" s="63"/>
      <c r="F33" s="64" t="str">
        <f t="shared" si="0"/>
        <v/>
      </c>
      <c r="G33" s="64" t="str">
        <f t="shared" si="1"/>
        <v/>
      </c>
      <c r="H33" s="8"/>
    </row>
    <row r="34" spans="1:8" ht="22.5" customHeight="1">
      <c r="A34" s="4">
        <v>119</v>
      </c>
      <c r="B34" s="109"/>
      <c r="C34" s="63"/>
      <c r="D34" s="63"/>
      <c r="E34" s="63"/>
      <c r="F34" s="64" t="str">
        <f t="shared" si="0"/>
        <v/>
      </c>
      <c r="G34" s="64" t="str">
        <f t="shared" si="1"/>
        <v/>
      </c>
      <c r="H34" s="8"/>
    </row>
    <row r="35" spans="1:8" ht="22.5" customHeight="1">
      <c r="A35" s="4">
        <v>120</v>
      </c>
      <c r="B35" s="109"/>
      <c r="C35" s="63"/>
      <c r="D35" s="63"/>
      <c r="E35" s="63"/>
      <c r="F35" s="64" t="str">
        <f t="shared" si="0"/>
        <v/>
      </c>
      <c r="G35" s="64" t="str">
        <f t="shared" si="1"/>
        <v/>
      </c>
      <c r="H35" s="8"/>
    </row>
    <row r="36" spans="1:8" ht="22.5" customHeight="1">
      <c r="A36" s="5"/>
      <c r="B36" s="116" t="s">
        <v>30</v>
      </c>
      <c r="C36" s="65">
        <f>SUM(C6:C35)</f>
        <v>0</v>
      </c>
      <c r="D36" s="92">
        <f>SUM(D6:D35)</f>
        <v>0</v>
      </c>
      <c r="E36" s="92">
        <f>SUM(E6:E35)</f>
        <v>0</v>
      </c>
      <c r="F36" s="65">
        <f>SUM(F6:F35)</f>
        <v>0</v>
      </c>
      <c r="G36" s="65">
        <f>SUM(G6:G35)</f>
        <v>0</v>
      </c>
      <c r="H36" s="7"/>
    </row>
    <row r="37" spans="1:8" ht="22.5" customHeight="1">
      <c r="C37" s="10"/>
      <c r="D37" s="10"/>
      <c r="E37" s="10"/>
      <c r="F37" s="11"/>
      <c r="G37" s="10"/>
    </row>
    <row r="38" spans="1:8" ht="22.5" customHeight="1">
      <c r="C38" s="9"/>
      <c r="D38" s="9"/>
      <c r="E38" s="9"/>
      <c r="F38" s="9"/>
      <c r="G38" s="9"/>
    </row>
  </sheetData>
  <mergeCells count="3">
    <mergeCell ref="A3:A4"/>
    <mergeCell ref="D3:E3"/>
    <mergeCell ref="F3:G3"/>
  </mergeCells>
  <phoneticPr fontId="3"/>
  <pageMargins left="1" right="0.4" top="0.4" bottom="0.4" header="0.51200000000000001" footer="0.51200000000000001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7"/>
  <sheetViews>
    <sheetView zoomScaleNormal="100" workbookViewId="0"/>
  </sheetViews>
  <sheetFormatPr defaultRowHeight="13.5"/>
  <cols>
    <col min="1" max="1" width="4.5" style="37" customWidth="1"/>
    <col min="2" max="2" width="11.875" style="37" customWidth="1"/>
    <col min="3" max="3" width="10.25" style="37" customWidth="1"/>
    <col min="4" max="4" width="11.75" style="37" customWidth="1"/>
    <col min="5" max="5" width="10.875" style="37" customWidth="1"/>
    <col min="6" max="6" width="11.875" style="37" customWidth="1"/>
    <col min="7" max="7" width="12.5" style="37" customWidth="1"/>
    <col min="8" max="8" width="11.25" style="37" customWidth="1"/>
    <col min="9" max="9" width="13" style="37" customWidth="1"/>
    <col min="10" max="10" width="11.125" style="37" customWidth="1"/>
    <col min="11" max="11" width="9.875" style="37" bestFit="1" customWidth="1"/>
    <col min="12" max="12" width="9.375" style="37" customWidth="1"/>
    <col min="13" max="13" width="9" style="37"/>
    <col min="14" max="14" width="9.875" style="37" bestFit="1" customWidth="1"/>
    <col min="15" max="256" width="9" style="37"/>
    <col min="257" max="257" width="4.5" style="37" customWidth="1"/>
    <col min="258" max="258" width="11.875" style="37" customWidth="1"/>
    <col min="259" max="259" width="10.25" style="37" customWidth="1"/>
    <col min="260" max="260" width="11.75" style="37" customWidth="1"/>
    <col min="261" max="261" width="10.875" style="37" customWidth="1"/>
    <col min="262" max="262" width="11.875" style="37" customWidth="1"/>
    <col min="263" max="263" width="12.5" style="37" customWidth="1"/>
    <col min="264" max="264" width="11.25" style="37" customWidth="1"/>
    <col min="265" max="265" width="13" style="37" customWidth="1"/>
    <col min="266" max="266" width="11.125" style="37" customWidth="1"/>
    <col min="267" max="267" width="9.875" style="37" bestFit="1" customWidth="1"/>
    <col min="268" max="268" width="9.375" style="37" customWidth="1"/>
    <col min="269" max="269" width="9" style="37"/>
    <col min="270" max="270" width="9.875" style="37" bestFit="1" customWidth="1"/>
    <col min="271" max="512" width="9" style="37"/>
    <col min="513" max="513" width="4.5" style="37" customWidth="1"/>
    <col min="514" max="514" width="11.875" style="37" customWidth="1"/>
    <col min="515" max="515" width="10.25" style="37" customWidth="1"/>
    <col min="516" max="516" width="11.75" style="37" customWidth="1"/>
    <col min="517" max="517" width="10.875" style="37" customWidth="1"/>
    <col min="518" max="518" width="11.875" style="37" customWidth="1"/>
    <col min="519" max="519" width="12.5" style="37" customWidth="1"/>
    <col min="520" max="520" width="11.25" style="37" customWidth="1"/>
    <col min="521" max="521" width="13" style="37" customWidth="1"/>
    <col min="522" max="522" width="11.125" style="37" customWidth="1"/>
    <col min="523" max="523" width="9.875" style="37" bestFit="1" customWidth="1"/>
    <col min="524" max="524" width="9.375" style="37" customWidth="1"/>
    <col min="525" max="525" width="9" style="37"/>
    <col min="526" max="526" width="9.875" style="37" bestFit="1" customWidth="1"/>
    <col min="527" max="768" width="9" style="37"/>
    <col min="769" max="769" width="4.5" style="37" customWidth="1"/>
    <col min="770" max="770" width="11.875" style="37" customWidth="1"/>
    <col min="771" max="771" width="10.25" style="37" customWidth="1"/>
    <col min="772" max="772" width="11.75" style="37" customWidth="1"/>
    <col min="773" max="773" width="10.875" style="37" customWidth="1"/>
    <col min="774" max="774" width="11.875" style="37" customWidth="1"/>
    <col min="775" max="775" width="12.5" style="37" customWidth="1"/>
    <col min="776" max="776" width="11.25" style="37" customWidth="1"/>
    <col min="777" max="777" width="13" style="37" customWidth="1"/>
    <col min="778" max="778" width="11.125" style="37" customWidth="1"/>
    <col min="779" max="779" width="9.875" style="37" bestFit="1" customWidth="1"/>
    <col min="780" max="780" width="9.375" style="37" customWidth="1"/>
    <col min="781" max="781" width="9" style="37"/>
    <col min="782" max="782" width="9.875" style="37" bestFit="1" customWidth="1"/>
    <col min="783" max="1024" width="9" style="37"/>
    <col min="1025" max="1025" width="4.5" style="37" customWidth="1"/>
    <col min="1026" max="1026" width="11.875" style="37" customWidth="1"/>
    <col min="1027" max="1027" width="10.25" style="37" customWidth="1"/>
    <col min="1028" max="1028" width="11.75" style="37" customWidth="1"/>
    <col min="1029" max="1029" width="10.875" style="37" customWidth="1"/>
    <col min="1030" max="1030" width="11.875" style="37" customWidth="1"/>
    <col min="1031" max="1031" width="12.5" style="37" customWidth="1"/>
    <col min="1032" max="1032" width="11.25" style="37" customWidth="1"/>
    <col min="1033" max="1033" width="13" style="37" customWidth="1"/>
    <col min="1034" max="1034" width="11.125" style="37" customWidth="1"/>
    <col min="1035" max="1035" width="9.875" style="37" bestFit="1" customWidth="1"/>
    <col min="1036" max="1036" width="9.375" style="37" customWidth="1"/>
    <col min="1037" max="1037" width="9" style="37"/>
    <col min="1038" max="1038" width="9.875" style="37" bestFit="1" customWidth="1"/>
    <col min="1039" max="1280" width="9" style="37"/>
    <col min="1281" max="1281" width="4.5" style="37" customWidth="1"/>
    <col min="1282" max="1282" width="11.875" style="37" customWidth="1"/>
    <col min="1283" max="1283" width="10.25" style="37" customWidth="1"/>
    <col min="1284" max="1284" width="11.75" style="37" customWidth="1"/>
    <col min="1285" max="1285" width="10.875" style="37" customWidth="1"/>
    <col min="1286" max="1286" width="11.875" style="37" customWidth="1"/>
    <col min="1287" max="1287" width="12.5" style="37" customWidth="1"/>
    <col min="1288" max="1288" width="11.25" style="37" customWidth="1"/>
    <col min="1289" max="1289" width="13" style="37" customWidth="1"/>
    <col min="1290" max="1290" width="11.125" style="37" customWidth="1"/>
    <col min="1291" max="1291" width="9.875" style="37" bestFit="1" customWidth="1"/>
    <col min="1292" max="1292" width="9.375" style="37" customWidth="1"/>
    <col min="1293" max="1293" width="9" style="37"/>
    <col min="1294" max="1294" width="9.875" style="37" bestFit="1" customWidth="1"/>
    <col min="1295" max="1536" width="9" style="37"/>
    <col min="1537" max="1537" width="4.5" style="37" customWidth="1"/>
    <col min="1538" max="1538" width="11.875" style="37" customWidth="1"/>
    <col min="1539" max="1539" width="10.25" style="37" customWidth="1"/>
    <col min="1540" max="1540" width="11.75" style="37" customWidth="1"/>
    <col min="1541" max="1541" width="10.875" style="37" customWidth="1"/>
    <col min="1542" max="1542" width="11.875" style="37" customWidth="1"/>
    <col min="1543" max="1543" width="12.5" style="37" customWidth="1"/>
    <col min="1544" max="1544" width="11.25" style="37" customWidth="1"/>
    <col min="1545" max="1545" width="13" style="37" customWidth="1"/>
    <col min="1546" max="1546" width="11.125" style="37" customWidth="1"/>
    <col min="1547" max="1547" width="9.875" style="37" bestFit="1" customWidth="1"/>
    <col min="1548" max="1548" width="9.375" style="37" customWidth="1"/>
    <col min="1549" max="1549" width="9" style="37"/>
    <col min="1550" max="1550" width="9.875" style="37" bestFit="1" customWidth="1"/>
    <col min="1551" max="1792" width="9" style="37"/>
    <col min="1793" max="1793" width="4.5" style="37" customWidth="1"/>
    <col min="1794" max="1794" width="11.875" style="37" customWidth="1"/>
    <col min="1795" max="1795" width="10.25" style="37" customWidth="1"/>
    <col min="1796" max="1796" width="11.75" style="37" customWidth="1"/>
    <col min="1797" max="1797" width="10.875" style="37" customWidth="1"/>
    <col min="1798" max="1798" width="11.875" style="37" customWidth="1"/>
    <col min="1799" max="1799" width="12.5" style="37" customWidth="1"/>
    <col min="1800" max="1800" width="11.25" style="37" customWidth="1"/>
    <col min="1801" max="1801" width="13" style="37" customWidth="1"/>
    <col min="1802" max="1802" width="11.125" style="37" customWidth="1"/>
    <col min="1803" max="1803" width="9.875" style="37" bestFit="1" customWidth="1"/>
    <col min="1804" max="1804" width="9.375" style="37" customWidth="1"/>
    <col min="1805" max="1805" width="9" style="37"/>
    <col min="1806" max="1806" width="9.875" style="37" bestFit="1" customWidth="1"/>
    <col min="1807" max="2048" width="9" style="37"/>
    <col min="2049" max="2049" width="4.5" style="37" customWidth="1"/>
    <col min="2050" max="2050" width="11.875" style="37" customWidth="1"/>
    <col min="2051" max="2051" width="10.25" style="37" customWidth="1"/>
    <col min="2052" max="2052" width="11.75" style="37" customWidth="1"/>
    <col min="2053" max="2053" width="10.875" style="37" customWidth="1"/>
    <col min="2054" max="2054" width="11.875" style="37" customWidth="1"/>
    <col min="2055" max="2055" width="12.5" style="37" customWidth="1"/>
    <col min="2056" max="2056" width="11.25" style="37" customWidth="1"/>
    <col min="2057" max="2057" width="13" style="37" customWidth="1"/>
    <col min="2058" max="2058" width="11.125" style="37" customWidth="1"/>
    <col min="2059" max="2059" width="9.875" style="37" bestFit="1" customWidth="1"/>
    <col min="2060" max="2060" width="9.375" style="37" customWidth="1"/>
    <col min="2061" max="2061" width="9" style="37"/>
    <col min="2062" max="2062" width="9.875" style="37" bestFit="1" customWidth="1"/>
    <col min="2063" max="2304" width="9" style="37"/>
    <col min="2305" max="2305" width="4.5" style="37" customWidth="1"/>
    <col min="2306" max="2306" width="11.875" style="37" customWidth="1"/>
    <col min="2307" max="2307" width="10.25" style="37" customWidth="1"/>
    <col min="2308" max="2308" width="11.75" style="37" customWidth="1"/>
    <col min="2309" max="2309" width="10.875" style="37" customWidth="1"/>
    <col min="2310" max="2310" width="11.875" style="37" customWidth="1"/>
    <col min="2311" max="2311" width="12.5" style="37" customWidth="1"/>
    <col min="2312" max="2312" width="11.25" style="37" customWidth="1"/>
    <col min="2313" max="2313" width="13" style="37" customWidth="1"/>
    <col min="2314" max="2314" width="11.125" style="37" customWidth="1"/>
    <col min="2315" max="2315" width="9.875" style="37" bestFit="1" customWidth="1"/>
    <col min="2316" max="2316" width="9.375" style="37" customWidth="1"/>
    <col min="2317" max="2317" width="9" style="37"/>
    <col min="2318" max="2318" width="9.875" style="37" bestFit="1" customWidth="1"/>
    <col min="2319" max="2560" width="9" style="37"/>
    <col min="2561" max="2561" width="4.5" style="37" customWidth="1"/>
    <col min="2562" max="2562" width="11.875" style="37" customWidth="1"/>
    <col min="2563" max="2563" width="10.25" style="37" customWidth="1"/>
    <col min="2564" max="2564" width="11.75" style="37" customWidth="1"/>
    <col min="2565" max="2565" width="10.875" style="37" customWidth="1"/>
    <col min="2566" max="2566" width="11.875" style="37" customWidth="1"/>
    <col min="2567" max="2567" width="12.5" style="37" customWidth="1"/>
    <col min="2568" max="2568" width="11.25" style="37" customWidth="1"/>
    <col min="2569" max="2569" width="13" style="37" customWidth="1"/>
    <col min="2570" max="2570" width="11.125" style="37" customWidth="1"/>
    <col min="2571" max="2571" width="9.875" style="37" bestFit="1" customWidth="1"/>
    <col min="2572" max="2572" width="9.375" style="37" customWidth="1"/>
    <col min="2573" max="2573" width="9" style="37"/>
    <col min="2574" max="2574" width="9.875" style="37" bestFit="1" customWidth="1"/>
    <col min="2575" max="2816" width="9" style="37"/>
    <col min="2817" max="2817" width="4.5" style="37" customWidth="1"/>
    <col min="2818" max="2818" width="11.875" style="37" customWidth="1"/>
    <col min="2819" max="2819" width="10.25" style="37" customWidth="1"/>
    <col min="2820" max="2820" width="11.75" style="37" customWidth="1"/>
    <col min="2821" max="2821" width="10.875" style="37" customWidth="1"/>
    <col min="2822" max="2822" width="11.875" style="37" customWidth="1"/>
    <col min="2823" max="2823" width="12.5" style="37" customWidth="1"/>
    <col min="2824" max="2824" width="11.25" style="37" customWidth="1"/>
    <col min="2825" max="2825" width="13" style="37" customWidth="1"/>
    <col min="2826" max="2826" width="11.125" style="37" customWidth="1"/>
    <col min="2827" max="2827" width="9.875" style="37" bestFit="1" customWidth="1"/>
    <col min="2828" max="2828" width="9.375" style="37" customWidth="1"/>
    <col min="2829" max="2829" width="9" style="37"/>
    <col min="2830" max="2830" width="9.875" style="37" bestFit="1" customWidth="1"/>
    <col min="2831" max="3072" width="9" style="37"/>
    <col min="3073" max="3073" width="4.5" style="37" customWidth="1"/>
    <col min="3074" max="3074" width="11.875" style="37" customWidth="1"/>
    <col min="3075" max="3075" width="10.25" style="37" customWidth="1"/>
    <col min="3076" max="3076" width="11.75" style="37" customWidth="1"/>
    <col min="3077" max="3077" width="10.875" style="37" customWidth="1"/>
    <col min="3078" max="3078" width="11.875" style="37" customWidth="1"/>
    <col min="3079" max="3079" width="12.5" style="37" customWidth="1"/>
    <col min="3080" max="3080" width="11.25" style="37" customWidth="1"/>
    <col min="3081" max="3081" width="13" style="37" customWidth="1"/>
    <col min="3082" max="3082" width="11.125" style="37" customWidth="1"/>
    <col min="3083" max="3083" width="9.875" style="37" bestFit="1" customWidth="1"/>
    <col min="3084" max="3084" width="9.375" style="37" customWidth="1"/>
    <col min="3085" max="3085" width="9" style="37"/>
    <col min="3086" max="3086" width="9.875" style="37" bestFit="1" customWidth="1"/>
    <col min="3087" max="3328" width="9" style="37"/>
    <col min="3329" max="3329" width="4.5" style="37" customWidth="1"/>
    <col min="3330" max="3330" width="11.875" style="37" customWidth="1"/>
    <col min="3331" max="3331" width="10.25" style="37" customWidth="1"/>
    <col min="3332" max="3332" width="11.75" style="37" customWidth="1"/>
    <col min="3333" max="3333" width="10.875" style="37" customWidth="1"/>
    <col min="3334" max="3334" width="11.875" style="37" customWidth="1"/>
    <col min="3335" max="3335" width="12.5" style="37" customWidth="1"/>
    <col min="3336" max="3336" width="11.25" style="37" customWidth="1"/>
    <col min="3337" max="3337" width="13" style="37" customWidth="1"/>
    <col min="3338" max="3338" width="11.125" style="37" customWidth="1"/>
    <col min="3339" max="3339" width="9.875" style="37" bestFit="1" customWidth="1"/>
    <col min="3340" max="3340" width="9.375" style="37" customWidth="1"/>
    <col min="3341" max="3341" width="9" style="37"/>
    <col min="3342" max="3342" width="9.875" style="37" bestFit="1" customWidth="1"/>
    <col min="3343" max="3584" width="9" style="37"/>
    <col min="3585" max="3585" width="4.5" style="37" customWidth="1"/>
    <col min="3586" max="3586" width="11.875" style="37" customWidth="1"/>
    <col min="3587" max="3587" width="10.25" style="37" customWidth="1"/>
    <col min="3588" max="3588" width="11.75" style="37" customWidth="1"/>
    <col min="3589" max="3589" width="10.875" style="37" customWidth="1"/>
    <col min="3590" max="3590" width="11.875" style="37" customWidth="1"/>
    <col min="3591" max="3591" width="12.5" style="37" customWidth="1"/>
    <col min="3592" max="3592" width="11.25" style="37" customWidth="1"/>
    <col min="3593" max="3593" width="13" style="37" customWidth="1"/>
    <col min="3594" max="3594" width="11.125" style="37" customWidth="1"/>
    <col min="3595" max="3595" width="9.875" style="37" bestFit="1" customWidth="1"/>
    <col min="3596" max="3596" width="9.375" style="37" customWidth="1"/>
    <col min="3597" max="3597" width="9" style="37"/>
    <col min="3598" max="3598" width="9.875" style="37" bestFit="1" customWidth="1"/>
    <col min="3599" max="3840" width="9" style="37"/>
    <col min="3841" max="3841" width="4.5" style="37" customWidth="1"/>
    <col min="3842" max="3842" width="11.875" style="37" customWidth="1"/>
    <col min="3843" max="3843" width="10.25" style="37" customWidth="1"/>
    <col min="3844" max="3844" width="11.75" style="37" customWidth="1"/>
    <col min="3845" max="3845" width="10.875" style="37" customWidth="1"/>
    <col min="3846" max="3846" width="11.875" style="37" customWidth="1"/>
    <col min="3847" max="3847" width="12.5" style="37" customWidth="1"/>
    <col min="3848" max="3848" width="11.25" style="37" customWidth="1"/>
    <col min="3849" max="3849" width="13" style="37" customWidth="1"/>
    <col min="3850" max="3850" width="11.125" style="37" customWidth="1"/>
    <col min="3851" max="3851" width="9.875" style="37" bestFit="1" customWidth="1"/>
    <col min="3852" max="3852" width="9.375" style="37" customWidth="1"/>
    <col min="3853" max="3853" width="9" style="37"/>
    <col min="3854" max="3854" width="9.875" style="37" bestFit="1" customWidth="1"/>
    <col min="3855" max="4096" width="9" style="37"/>
    <col min="4097" max="4097" width="4.5" style="37" customWidth="1"/>
    <col min="4098" max="4098" width="11.875" style="37" customWidth="1"/>
    <col min="4099" max="4099" width="10.25" style="37" customWidth="1"/>
    <col min="4100" max="4100" width="11.75" style="37" customWidth="1"/>
    <col min="4101" max="4101" width="10.875" style="37" customWidth="1"/>
    <col min="4102" max="4102" width="11.875" style="37" customWidth="1"/>
    <col min="4103" max="4103" width="12.5" style="37" customWidth="1"/>
    <col min="4104" max="4104" width="11.25" style="37" customWidth="1"/>
    <col min="4105" max="4105" width="13" style="37" customWidth="1"/>
    <col min="4106" max="4106" width="11.125" style="37" customWidth="1"/>
    <col min="4107" max="4107" width="9.875" style="37" bestFit="1" customWidth="1"/>
    <col min="4108" max="4108" width="9.375" style="37" customWidth="1"/>
    <col min="4109" max="4109" width="9" style="37"/>
    <col min="4110" max="4110" width="9.875" style="37" bestFit="1" customWidth="1"/>
    <col min="4111" max="4352" width="9" style="37"/>
    <col min="4353" max="4353" width="4.5" style="37" customWidth="1"/>
    <col min="4354" max="4354" width="11.875" style="37" customWidth="1"/>
    <col min="4355" max="4355" width="10.25" style="37" customWidth="1"/>
    <col min="4356" max="4356" width="11.75" style="37" customWidth="1"/>
    <col min="4357" max="4357" width="10.875" style="37" customWidth="1"/>
    <col min="4358" max="4358" width="11.875" style="37" customWidth="1"/>
    <col min="4359" max="4359" width="12.5" style="37" customWidth="1"/>
    <col min="4360" max="4360" width="11.25" style="37" customWidth="1"/>
    <col min="4361" max="4361" width="13" style="37" customWidth="1"/>
    <col min="4362" max="4362" width="11.125" style="37" customWidth="1"/>
    <col min="4363" max="4363" width="9.875" style="37" bestFit="1" customWidth="1"/>
    <col min="4364" max="4364" width="9.375" style="37" customWidth="1"/>
    <col min="4365" max="4365" width="9" style="37"/>
    <col min="4366" max="4366" width="9.875" style="37" bestFit="1" customWidth="1"/>
    <col min="4367" max="4608" width="9" style="37"/>
    <col min="4609" max="4609" width="4.5" style="37" customWidth="1"/>
    <col min="4610" max="4610" width="11.875" style="37" customWidth="1"/>
    <col min="4611" max="4611" width="10.25" style="37" customWidth="1"/>
    <col min="4612" max="4612" width="11.75" style="37" customWidth="1"/>
    <col min="4613" max="4613" width="10.875" style="37" customWidth="1"/>
    <col min="4614" max="4614" width="11.875" style="37" customWidth="1"/>
    <col min="4615" max="4615" width="12.5" style="37" customWidth="1"/>
    <col min="4616" max="4616" width="11.25" style="37" customWidth="1"/>
    <col min="4617" max="4617" width="13" style="37" customWidth="1"/>
    <col min="4618" max="4618" width="11.125" style="37" customWidth="1"/>
    <col min="4619" max="4619" width="9.875" style="37" bestFit="1" customWidth="1"/>
    <col min="4620" max="4620" width="9.375" style="37" customWidth="1"/>
    <col min="4621" max="4621" width="9" style="37"/>
    <col min="4622" max="4622" width="9.875" style="37" bestFit="1" customWidth="1"/>
    <col min="4623" max="4864" width="9" style="37"/>
    <col min="4865" max="4865" width="4.5" style="37" customWidth="1"/>
    <col min="4866" max="4866" width="11.875" style="37" customWidth="1"/>
    <col min="4867" max="4867" width="10.25" style="37" customWidth="1"/>
    <col min="4868" max="4868" width="11.75" style="37" customWidth="1"/>
    <col min="4869" max="4869" width="10.875" style="37" customWidth="1"/>
    <col min="4870" max="4870" width="11.875" style="37" customWidth="1"/>
    <col min="4871" max="4871" width="12.5" style="37" customWidth="1"/>
    <col min="4872" max="4872" width="11.25" style="37" customWidth="1"/>
    <col min="4873" max="4873" width="13" style="37" customWidth="1"/>
    <col min="4874" max="4874" width="11.125" style="37" customWidth="1"/>
    <col min="4875" max="4875" width="9.875" style="37" bestFit="1" customWidth="1"/>
    <col min="4876" max="4876" width="9.375" style="37" customWidth="1"/>
    <col min="4877" max="4877" width="9" style="37"/>
    <col min="4878" max="4878" width="9.875" style="37" bestFit="1" customWidth="1"/>
    <col min="4879" max="5120" width="9" style="37"/>
    <col min="5121" max="5121" width="4.5" style="37" customWidth="1"/>
    <col min="5122" max="5122" width="11.875" style="37" customWidth="1"/>
    <col min="5123" max="5123" width="10.25" style="37" customWidth="1"/>
    <col min="5124" max="5124" width="11.75" style="37" customWidth="1"/>
    <col min="5125" max="5125" width="10.875" style="37" customWidth="1"/>
    <col min="5126" max="5126" width="11.875" style="37" customWidth="1"/>
    <col min="5127" max="5127" width="12.5" style="37" customWidth="1"/>
    <col min="5128" max="5128" width="11.25" style="37" customWidth="1"/>
    <col min="5129" max="5129" width="13" style="37" customWidth="1"/>
    <col min="5130" max="5130" width="11.125" style="37" customWidth="1"/>
    <col min="5131" max="5131" width="9.875" style="37" bestFit="1" customWidth="1"/>
    <col min="5132" max="5132" width="9.375" style="37" customWidth="1"/>
    <col min="5133" max="5133" width="9" style="37"/>
    <col min="5134" max="5134" width="9.875" style="37" bestFit="1" customWidth="1"/>
    <col min="5135" max="5376" width="9" style="37"/>
    <col min="5377" max="5377" width="4.5" style="37" customWidth="1"/>
    <col min="5378" max="5378" width="11.875" style="37" customWidth="1"/>
    <col min="5379" max="5379" width="10.25" style="37" customWidth="1"/>
    <col min="5380" max="5380" width="11.75" style="37" customWidth="1"/>
    <col min="5381" max="5381" width="10.875" style="37" customWidth="1"/>
    <col min="5382" max="5382" width="11.875" style="37" customWidth="1"/>
    <col min="5383" max="5383" width="12.5" style="37" customWidth="1"/>
    <col min="5384" max="5384" width="11.25" style="37" customWidth="1"/>
    <col min="5385" max="5385" width="13" style="37" customWidth="1"/>
    <col min="5386" max="5386" width="11.125" style="37" customWidth="1"/>
    <col min="5387" max="5387" width="9.875" style="37" bestFit="1" customWidth="1"/>
    <col min="5388" max="5388" width="9.375" style="37" customWidth="1"/>
    <col min="5389" max="5389" width="9" style="37"/>
    <col min="5390" max="5390" width="9.875" style="37" bestFit="1" customWidth="1"/>
    <col min="5391" max="5632" width="9" style="37"/>
    <col min="5633" max="5633" width="4.5" style="37" customWidth="1"/>
    <col min="5634" max="5634" width="11.875" style="37" customWidth="1"/>
    <col min="5635" max="5635" width="10.25" style="37" customWidth="1"/>
    <col min="5636" max="5636" width="11.75" style="37" customWidth="1"/>
    <col min="5637" max="5637" width="10.875" style="37" customWidth="1"/>
    <col min="5638" max="5638" width="11.875" style="37" customWidth="1"/>
    <col min="5639" max="5639" width="12.5" style="37" customWidth="1"/>
    <col min="5640" max="5640" width="11.25" style="37" customWidth="1"/>
    <col min="5641" max="5641" width="13" style="37" customWidth="1"/>
    <col min="5642" max="5642" width="11.125" style="37" customWidth="1"/>
    <col min="5643" max="5643" width="9.875" style="37" bestFit="1" customWidth="1"/>
    <col min="5644" max="5644" width="9.375" style="37" customWidth="1"/>
    <col min="5645" max="5645" width="9" style="37"/>
    <col min="5646" max="5646" width="9.875" style="37" bestFit="1" customWidth="1"/>
    <col min="5647" max="5888" width="9" style="37"/>
    <col min="5889" max="5889" width="4.5" style="37" customWidth="1"/>
    <col min="5890" max="5890" width="11.875" style="37" customWidth="1"/>
    <col min="5891" max="5891" width="10.25" style="37" customWidth="1"/>
    <col min="5892" max="5892" width="11.75" style="37" customWidth="1"/>
    <col min="5893" max="5893" width="10.875" style="37" customWidth="1"/>
    <col min="5894" max="5894" width="11.875" style="37" customWidth="1"/>
    <col min="5895" max="5895" width="12.5" style="37" customWidth="1"/>
    <col min="5896" max="5896" width="11.25" style="37" customWidth="1"/>
    <col min="5897" max="5897" width="13" style="37" customWidth="1"/>
    <col min="5898" max="5898" width="11.125" style="37" customWidth="1"/>
    <col min="5899" max="5899" width="9.875" style="37" bestFit="1" customWidth="1"/>
    <col min="5900" max="5900" width="9.375" style="37" customWidth="1"/>
    <col min="5901" max="5901" width="9" style="37"/>
    <col min="5902" max="5902" width="9.875" style="37" bestFit="1" customWidth="1"/>
    <col min="5903" max="6144" width="9" style="37"/>
    <col min="6145" max="6145" width="4.5" style="37" customWidth="1"/>
    <col min="6146" max="6146" width="11.875" style="37" customWidth="1"/>
    <col min="6147" max="6147" width="10.25" style="37" customWidth="1"/>
    <col min="6148" max="6148" width="11.75" style="37" customWidth="1"/>
    <col min="6149" max="6149" width="10.875" style="37" customWidth="1"/>
    <col min="6150" max="6150" width="11.875" style="37" customWidth="1"/>
    <col min="6151" max="6151" width="12.5" style="37" customWidth="1"/>
    <col min="6152" max="6152" width="11.25" style="37" customWidth="1"/>
    <col min="6153" max="6153" width="13" style="37" customWidth="1"/>
    <col min="6154" max="6154" width="11.125" style="37" customWidth="1"/>
    <col min="6155" max="6155" width="9.875" style="37" bestFit="1" customWidth="1"/>
    <col min="6156" max="6156" width="9.375" style="37" customWidth="1"/>
    <col min="6157" max="6157" width="9" style="37"/>
    <col min="6158" max="6158" width="9.875" style="37" bestFit="1" customWidth="1"/>
    <col min="6159" max="6400" width="9" style="37"/>
    <col min="6401" max="6401" width="4.5" style="37" customWidth="1"/>
    <col min="6402" max="6402" width="11.875" style="37" customWidth="1"/>
    <col min="6403" max="6403" width="10.25" style="37" customWidth="1"/>
    <col min="6404" max="6404" width="11.75" style="37" customWidth="1"/>
    <col min="6405" max="6405" width="10.875" style="37" customWidth="1"/>
    <col min="6406" max="6406" width="11.875" style="37" customWidth="1"/>
    <col min="6407" max="6407" width="12.5" style="37" customWidth="1"/>
    <col min="6408" max="6408" width="11.25" style="37" customWidth="1"/>
    <col min="6409" max="6409" width="13" style="37" customWidth="1"/>
    <col min="6410" max="6410" width="11.125" style="37" customWidth="1"/>
    <col min="6411" max="6411" width="9.875" style="37" bestFit="1" customWidth="1"/>
    <col min="6412" max="6412" width="9.375" style="37" customWidth="1"/>
    <col min="6413" max="6413" width="9" style="37"/>
    <col min="6414" max="6414" width="9.875" style="37" bestFit="1" customWidth="1"/>
    <col min="6415" max="6656" width="9" style="37"/>
    <col min="6657" max="6657" width="4.5" style="37" customWidth="1"/>
    <col min="6658" max="6658" width="11.875" style="37" customWidth="1"/>
    <col min="6659" max="6659" width="10.25" style="37" customWidth="1"/>
    <col min="6660" max="6660" width="11.75" style="37" customWidth="1"/>
    <col min="6661" max="6661" width="10.875" style="37" customWidth="1"/>
    <col min="6662" max="6662" width="11.875" style="37" customWidth="1"/>
    <col min="6663" max="6663" width="12.5" style="37" customWidth="1"/>
    <col min="6664" max="6664" width="11.25" style="37" customWidth="1"/>
    <col min="6665" max="6665" width="13" style="37" customWidth="1"/>
    <col min="6666" max="6666" width="11.125" style="37" customWidth="1"/>
    <col min="6667" max="6667" width="9.875" style="37" bestFit="1" customWidth="1"/>
    <col min="6668" max="6668" width="9.375" style="37" customWidth="1"/>
    <col min="6669" max="6669" width="9" style="37"/>
    <col min="6670" max="6670" width="9.875" style="37" bestFit="1" customWidth="1"/>
    <col min="6671" max="6912" width="9" style="37"/>
    <col min="6913" max="6913" width="4.5" style="37" customWidth="1"/>
    <col min="6914" max="6914" width="11.875" style="37" customWidth="1"/>
    <col min="6915" max="6915" width="10.25" style="37" customWidth="1"/>
    <col min="6916" max="6916" width="11.75" style="37" customWidth="1"/>
    <col min="6917" max="6917" width="10.875" style="37" customWidth="1"/>
    <col min="6918" max="6918" width="11.875" style="37" customWidth="1"/>
    <col min="6919" max="6919" width="12.5" style="37" customWidth="1"/>
    <col min="6920" max="6920" width="11.25" style="37" customWidth="1"/>
    <col min="6921" max="6921" width="13" style="37" customWidth="1"/>
    <col min="6922" max="6922" width="11.125" style="37" customWidth="1"/>
    <col min="6923" max="6923" width="9.875" style="37" bestFit="1" customWidth="1"/>
    <col min="6924" max="6924" width="9.375" style="37" customWidth="1"/>
    <col min="6925" max="6925" width="9" style="37"/>
    <col min="6926" max="6926" width="9.875" style="37" bestFit="1" customWidth="1"/>
    <col min="6927" max="7168" width="9" style="37"/>
    <col min="7169" max="7169" width="4.5" style="37" customWidth="1"/>
    <col min="7170" max="7170" width="11.875" style="37" customWidth="1"/>
    <col min="7171" max="7171" width="10.25" style="37" customWidth="1"/>
    <col min="7172" max="7172" width="11.75" style="37" customWidth="1"/>
    <col min="7173" max="7173" width="10.875" style="37" customWidth="1"/>
    <col min="7174" max="7174" width="11.875" style="37" customWidth="1"/>
    <col min="7175" max="7175" width="12.5" style="37" customWidth="1"/>
    <col min="7176" max="7176" width="11.25" style="37" customWidth="1"/>
    <col min="7177" max="7177" width="13" style="37" customWidth="1"/>
    <col min="7178" max="7178" width="11.125" style="37" customWidth="1"/>
    <col min="7179" max="7179" width="9.875" style="37" bestFit="1" customWidth="1"/>
    <col min="7180" max="7180" width="9.375" style="37" customWidth="1"/>
    <col min="7181" max="7181" width="9" style="37"/>
    <col min="7182" max="7182" width="9.875" style="37" bestFit="1" customWidth="1"/>
    <col min="7183" max="7424" width="9" style="37"/>
    <col min="7425" max="7425" width="4.5" style="37" customWidth="1"/>
    <col min="7426" max="7426" width="11.875" style="37" customWidth="1"/>
    <col min="7427" max="7427" width="10.25" style="37" customWidth="1"/>
    <col min="7428" max="7428" width="11.75" style="37" customWidth="1"/>
    <col min="7429" max="7429" width="10.875" style="37" customWidth="1"/>
    <col min="7430" max="7430" width="11.875" style="37" customWidth="1"/>
    <col min="7431" max="7431" width="12.5" style="37" customWidth="1"/>
    <col min="7432" max="7432" width="11.25" style="37" customWidth="1"/>
    <col min="7433" max="7433" width="13" style="37" customWidth="1"/>
    <col min="7434" max="7434" width="11.125" style="37" customWidth="1"/>
    <col min="7435" max="7435" width="9.875" style="37" bestFit="1" customWidth="1"/>
    <col min="7436" max="7436" width="9.375" style="37" customWidth="1"/>
    <col min="7437" max="7437" width="9" style="37"/>
    <col min="7438" max="7438" width="9.875" style="37" bestFit="1" customWidth="1"/>
    <col min="7439" max="7680" width="9" style="37"/>
    <col min="7681" max="7681" width="4.5" style="37" customWidth="1"/>
    <col min="7682" max="7682" width="11.875" style="37" customWidth="1"/>
    <col min="7683" max="7683" width="10.25" style="37" customWidth="1"/>
    <col min="7684" max="7684" width="11.75" style="37" customWidth="1"/>
    <col min="7685" max="7685" width="10.875" style="37" customWidth="1"/>
    <col min="7686" max="7686" width="11.875" style="37" customWidth="1"/>
    <col min="7687" max="7687" width="12.5" style="37" customWidth="1"/>
    <col min="7688" max="7688" width="11.25" style="37" customWidth="1"/>
    <col min="7689" max="7689" width="13" style="37" customWidth="1"/>
    <col min="7690" max="7690" width="11.125" style="37" customWidth="1"/>
    <col min="7691" max="7691" width="9.875" style="37" bestFit="1" customWidth="1"/>
    <col min="7692" max="7692" width="9.375" style="37" customWidth="1"/>
    <col min="7693" max="7693" width="9" style="37"/>
    <col min="7694" max="7694" width="9.875" style="37" bestFit="1" customWidth="1"/>
    <col min="7695" max="7936" width="9" style="37"/>
    <col min="7937" max="7937" width="4.5" style="37" customWidth="1"/>
    <col min="7938" max="7938" width="11.875" style="37" customWidth="1"/>
    <col min="7939" max="7939" width="10.25" style="37" customWidth="1"/>
    <col min="7940" max="7940" width="11.75" style="37" customWidth="1"/>
    <col min="7941" max="7941" width="10.875" style="37" customWidth="1"/>
    <col min="7942" max="7942" width="11.875" style="37" customWidth="1"/>
    <col min="7943" max="7943" width="12.5" style="37" customWidth="1"/>
    <col min="7944" max="7944" width="11.25" style="37" customWidth="1"/>
    <col min="7945" max="7945" width="13" style="37" customWidth="1"/>
    <col min="7946" max="7946" width="11.125" style="37" customWidth="1"/>
    <col min="7947" max="7947" width="9.875" style="37" bestFit="1" customWidth="1"/>
    <col min="7948" max="7948" width="9.375" style="37" customWidth="1"/>
    <col min="7949" max="7949" width="9" style="37"/>
    <col min="7950" max="7950" width="9.875" style="37" bestFit="1" customWidth="1"/>
    <col min="7951" max="8192" width="9" style="37"/>
    <col min="8193" max="8193" width="4.5" style="37" customWidth="1"/>
    <col min="8194" max="8194" width="11.875" style="37" customWidth="1"/>
    <col min="8195" max="8195" width="10.25" style="37" customWidth="1"/>
    <col min="8196" max="8196" width="11.75" style="37" customWidth="1"/>
    <col min="8197" max="8197" width="10.875" style="37" customWidth="1"/>
    <col min="8198" max="8198" width="11.875" style="37" customWidth="1"/>
    <col min="8199" max="8199" width="12.5" style="37" customWidth="1"/>
    <col min="8200" max="8200" width="11.25" style="37" customWidth="1"/>
    <col min="8201" max="8201" width="13" style="37" customWidth="1"/>
    <col min="8202" max="8202" width="11.125" style="37" customWidth="1"/>
    <col min="8203" max="8203" width="9.875" style="37" bestFit="1" customWidth="1"/>
    <col min="8204" max="8204" width="9.375" style="37" customWidth="1"/>
    <col min="8205" max="8205" width="9" style="37"/>
    <col min="8206" max="8206" width="9.875" style="37" bestFit="1" customWidth="1"/>
    <col min="8207" max="8448" width="9" style="37"/>
    <col min="8449" max="8449" width="4.5" style="37" customWidth="1"/>
    <col min="8450" max="8450" width="11.875" style="37" customWidth="1"/>
    <col min="8451" max="8451" width="10.25" style="37" customWidth="1"/>
    <col min="8452" max="8452" width="11.75" style="37" customWidth="1"/>
    <col min="8453" max="8453" width="10.875" style="37" customWidth="1"/>
    <col min="8454" max="8454" width="11.875" style="37" customWidth="1"/>
    <col min="8455" max="8455" width="12.5" style="37" customWidth="1"/>
    <col min="8456" max="8456" width="11.25" style="37" customWidth="1"/>
    <col min="8457" max="8457" width="13" style="37" customWidth="1"/>
    <col min="8458" max="8458" width="11.125" style="37" customWidth="1"/>
    <col min="8459" max="8459" width="9.875" style="37" bestFit="1" customWidth="1"/>
    <col min="8460" max="8460" width="9.375" style="37" customWidth="1"/>
    <col min="8461" max="8461" width="9" style="37"/>
    <col min="8462" max="8462" width="9.875" style="37" bestFit="1" customWidth="1"/>
    <col min="8463" max="8704" width="9" style="37"/>
    <col min="8705" max="8705" width="4.5" style="37" customWidth="1"/>
    <col min="8706" max="8706" width="11.875" style="37" customWidth="1"/>
    <col min="8707" max="8707" width="10.25" style="37" customWidth="1"/>
    <col min="8708" max="8708" width="11.75" style="37" customWidth="1"/>
    <col min="8709" max="8709" width="10.875" style="37" customWidth="1"/>
    <col min="8710" max="8710" width="11.875" style="37" customWidth="1"/>
    <col min="8711" max="8711" width="12.5" style="37" customWidth="1"/>
    <col min="8712" max="8712" width="11.25" style="37" customWidth="1"/>
    <col min="8713" max="8713" width="13" style="37" customWidth="1"/>
    <col min="8714" max="8714" width="11.125" style="37" customWidth="1"/>
    <col min="8715" max="8715" width="9.875" style="37" bestFit="1" customWidth="1"/>
    <col min="8716" max="8716" width="9.375" style="37" customWidth="1"/>
    <col min="8717" max="8717" width="9" style="37"/>
    <col min="8718" max="8718" width="9.875" style="37" bestFit="1" customWidth="1"/>
    <col min="8719" max="8960" width="9" style="37"/>
    <col min="8961" max="8961" width="4.5" style="37" customWidth="1"/>
    <col min="8962" max="8962" width="11.875" style="37" customWidth="1"/>
    <col min="8963" max="8963" width="10.25" style="37" customWidth="1"/>
    <col min="8964" max="8964" width="11.75" style="37" customWidth="1"/>
    <col min="8965" max="8965" width="10.875" style="37" customWidth="1"/>
    <col min="8966" max="8966" width="11.875" style="37" customWidth="1"/>
    <col min="8967" max="8967" width="12.5" style="37" customWidth="1"/>
    <col min="8968" max="8968" width="11.25" style="37" customWidth="1"/>
    <col min="8969" max="8969" width="13" style="37" customWidth="1"/>
    <col min="8970" max="8970" width="11.125" style="37" customWidth="1"/>
    <col min="8971" max="8971" width="9.875" style="37" bestFit="1" customWidth="1"/>
    <col min="8972" max="8972" width="9.375" style="37" customWidth="1"/>
    <col min="8973" max="8973" width="9" style="37"/>
    <col min="8974" max="8974" width="9.875" style="37" bestFit="1" customWidth="1"/>
    <col min="8975" max="9216" width="9" style="37"/>
    <col min="9217" max="9217" width="4.5" style="37" customWidth="1"/>
    <col min="9218" max="9218" width="11.875" style="37" customWidth="1"/>
    <col min="9219" max="9219" width="10.25" style="37" customWidth="1"/>
    <col min="9220" max="9220" width="11.75" style="37" customWidth="1"/>
    <col min="9221" max="9221" width="10.875" style="37" customWidth="1"/>
    <col min="9222" max="9222" width="11.875" style="37" customWidth="1"/>
    <col min="9223" max="9223" width="12.5" style="37" customWidth="1"/>
    <col min="9224" max="9224" width="11.25" style="37" customWidth="1"/>
    <col min="9225" max="9225" width="13" style="37" customWidth="1"/>
    <col min="9226" max="9226" width="11.125" style="37" customWidth="1"/>
    <col min="9227" max="9227" width="9.875" style="37" bestFit="1" customWidth="1"/>
    <col min="9228" max="9228" width="9.375" style="37" customWidth="1"/>
    <col min="9229" max="9229" width="9" style="37"/>
    <col min="9230" max="9230" width="9.875" style="37" bestFit="1" customWidth="1"/>
    <col min="9231" max="9472" width="9" style="37"/>
    <col min="9473" max="9473" width="4.5" style="37" customWidth="1"/>
    <col min="9474" max="9474" width="11.875" style="37" customWidth="1"/>
    <col min="9475" max="9475" width="10.25" style="37" customWidth="1"/>
    <col min="9476" max="9476" width="11.75" style="37" customWidth="1"/>
    <col min="9477" max="9477" width="10.875" style="37" customWidth="1"/>
    <col min="9478" max="9478" width="11.875" style="37" customWidth="1"/>
    <col min="9479" max="9479" width="12.5" style="37" customWidth="1"/>
    <col min="9480" max="9480" width="11.25" style="37" customWidth="1"/>
    <col min="9481" max="9481" width="13" style="37" customWidth="1"/>
    <col min="9482" max="9482" width="11.125" style="37" customWidth="1"/>
    <col min="9483" max="9483" width="9.875" style="37" bestFit="1" customWidth="1"/>
    <col min="9484" max="9484" width="9.375" style="37" customWidth="1"/>
    <col min="9485" max="9485" width="9" style="37"/>
    <col min="9486" max="9486" width="9.875" style="37" bestFit="1" customWidth="1"/>
    <col min="9487" max="9728" width="9" style="37"/>
    <col min="9729" max="9729" width="4.5" style="37" customWidth="1"/>
    <col min="9730" max="9730" width="11.875" style="37" customWidth="1"/>
    <col min="9731" max="9731" width="10.25" style="37" customWidth="1"/>
    <col min="9732" max="9732" width="11.75" style="37" customWidth="1"/>
    <col min="9733" max="9733" width="10.875" style="37" customWidth="1"/>
    <col min="9734" max="9734" width="11.875" style="37" customWidth="1"/>
    <col min="9735" max="9735" width="12.5" style="37" customWidth="1"/>
    <col min="9736" max="9736" width="11.25" style="37" customWidth="1"/>
    <col min="9737" max="9737" width="13" style="37" customWidth="1"/>
    <col min="9738" max="9738" width="11.125" style="37" customWidth="1"/>
    <col min="9739" max="9739" width="9.875" style="37" bestFit="1" customWidth="1"/>
    <col min="9740" max="9740" width="9.375" style="37" customWidth="1"/>
    <col min="9741" max="9741" width="9" style="37"/>
    <col min="9742" max="9742" width="9.875" style="37" bestFit="1" customWidth="1"/>
    <col min="9743" max="9984" width="9" style="37"/>
    <col min="9985" max="9985" width="4.5" style="37" customWidth="1"/>
    <col min="9986" max="9986" width="11.875" style="37" customWidth="1"/>
    <col min="9987" max="9987" width="10.25" style="37" customWidth="1"/>
    <col min="9988" max="9988" width="11.75" style="37" customWidth="1"/>
    <col min="9989" max="9989" width="10.875" style="37" customWidth="1"/>
    <col min="9990" max="9990" width="11.875" style="37" customWidth="1"/>
    <col min="9991" max="9991" width="12.5" style="37" customWidth="1"/>
    <col min="9992" max="9992" width="11.25" style="37" customWidth="1"/>
    <col min="9993" max="9993" width="13" style="37" customWidth="1"/>
    <col min="9994" max="9994" width="11.125" style="37" customWidth="1"/>
    <col min="9995" max="9995" width="9.875" style="37" bestFit="1" customWidth="1"/>
    <col min="9996" max="9996" width="9.375" style="37" customWidth="1"/>
    <col min="9997" max="9997" width="9" style="37"/>
    <col min="9998" max="9998" width="9.875" style="37" bestFit="1" customWidth="1"/>
    <col min="9999" max="10240" width="9" style="37"/>
    <col min="10241" max="10241" width="4.5" style="37" customWidth="1"/>
    <col min="10242" max="10242" width="11.875" style="37" customWidth="1"/>
    <col min="10243" max="10243" width="10.25" style="37" customWidth="1"/>
    <col min="10244" max="10244" width="11.75" style="37" customWidth="1"/>
    <col min="10245" max="10245" width="10.875" style="37" customWidth="1"/>
    <col min="10246" max="10246" width="11.875" style="37" customWidth="1"/>
    <col min="10247" max="10247" width="12.5" style="37" customWidth="1"/>
    <col min="10248" max="10248" width="11.25" style="37" customWidth="1"/>
    <col min="10249" max="10249" width="13" style="37" customWidth="1"/>
    <col min="10250" max="10250" width="11.125" style="37" customWidth="1"/>
    <col min="10251" max="10251" width="9.875" style="37" bestFit="1" customWidth="1"/>
    <col min="10252" max="10252" width="9.375" style="37" customWidth="1"/>
    <col min="10253" max="10253" width="9" style="37"/>
    <col min="10254" max="10254" width="9.875" style="37" bestFit="1" customWidth="1"/>
    <col min="10255" max="10496" width="9" style="37"/>
    <col min="10497" max="10497" width="4.5" style="37" customWidth="1"/>
    <col min="10498" max="10498" width="11.875" style="37" customWidth="1"/>
    <col min="10499" max="10499" width="10.25" style="37" customWidth="1"/>
    <col min="10500" max="10500" width="11.75" style="37" customWidth="1"/>
    <col min="10501" max="10501" width="10.875" style="37" customWidth="1"/>
    <col min="10502" max="10502" width="11.875" style="37" customWidth="1"/>
    <col min="10503" max="10503" width="12.5" style="37" customWidth="1"/>
    <col min="10504" max="10504" width="11.25" style="37" customWidth="1"/>
    <col min="10505" max="10505" width="13" style="37" customWidth="1"/>
    <col min="10506" max="10506" width="11.125" style="37" customWidth="1"/>
    <col min="10507" max="10507" width="9.875" style="37" bestFit="1" customWidth="1"/>
    <col min="10508" max="10508" width="9.375" style="37" customWidth="1"/>
    <col min="10509" max="10509" width="9" style="37"/>
    <col min="10510" max="10510" width="9.875" style="37" bestFit="1" customWidth="1"/>
    <col min="10511" max="10752" width="9" style="37"/>
    <col min="10753" max="10753" width="4.5" style="37" customWidth="1"/>
    <col min="10754" max="10754" width="11.875" style="37" customWidth="1"/>
    <col min="10755" max="10755" width="10.25" style="37" customWidth="1"/>
    <col min="10756" max="10756" width="11.75" style="37" customWidth="1"/>
    <col min="10757" max="10757" width="10.875" style="37" customWidth="1"/>
    <col min="10758" max="10758" width="11.875" style="37" customWidth="1"/>
    <col min="10759" max="10759" width="12.5" style="37" customWidth="1"/>
    <col min="10760" max="10760" width="11.25" style="37" customWidth="1"/>
    <col min="10761" max="10761" width="13" style="37" customWidth="1"/>
    <col min="10762" max="10762" width="11.125" style="37" customWidth="1"/>
    <col min="10763" max="10763" width="9.875" style="37" bestFit="1" customWidth="1"/>
    <col min="10764" max="10764" width="9.375" style="37" customWidth="1"/>
    <col min="10765" max="10765" width="9" style="37"/>
    <col min="10766" max="10766" width="9.875" style="37" bestFit="1" customWidth="1"/>
    <col min="10767" max="11008" width="9" style="37"/>
    <col min="11009" max="11009" width="4.5" style="37" customWidth="1"/>
    <col min="11010" max="11010" width="11.875" style="37" customWidth="1"/>
    <col min="11011" max="11011" width="10.25" style="37" customWidth="1"/>
    <col min="11012" max="11012" width="11.75" style="37" customWidth="1"/>
    <col min="11013" max="11013" width="10.875" style="37" customWidth="1"/>
    <col min="11014" max="11014" width="11.875" style="37" customWidth="1"/>
    <col min="11015" max="11015" width="12.5" style="37" customWidth="1"/>
    <col min="11016" max="11016" width="11.25" style="37" customWidth="1"/>
    <col min="11017" max="11017" width="13" style="37" customWidth="1"/>
    <col min="11018" max="11018" width="11.125" style="37" customWidth="1"/>
    <col min="11019" max="11019" width="9.875" style="37" bestFit="1" customWidth="1"/>
    <col min="11020" max="11020" width="9.375" style="37" customWidth="1"/>
    <col min="11021" max="11021" width="9" style="37"/>
    <col min="11022" max="11022" width="9.875" style="37" bestFit="1" customWidth="1"/>
    <col min="11023" max="11264" width="9" style="37"/>
    <col min="11265" max="11265" width="4.5" style="37" customWidth="1"/>
    <col min="11266" max="11266" width="11.875" style="37" customWidth="1"/>
    <col min="11267" max="11267" width="10.25" style="37" customWidth="1"/>
    <col min="11268" max="11268" width="11.75" style="37" customWidth="1"/>
    <col min="11269" max="11269" width="10.875" style="37" customWidth="1"/>
    <col min="11270" max="11270" width="11.875" style="37" customWidth="1"/>
    <col min="11271" max="11271" width="12.5" style="37" customWidth="1"/>
    <col min="11272" max="11272" width="11.25" style="37" customWidth="1"/>
    <col min="11273" max="11273" width="13" style="37" customWidth="1"/>
    <col min="11274" max="11274" width="11.125" style="37" customWidth="1"/>
    <col min="11275" max="11275" width="9.875" style="37" bestFit="1" customWidth="1"/>
    <col min="11276" max="11276" width="9.375" style="37" customWidth="1"/>
    <col min="11277" max="11277" width="9" style="37"/>
    <col min="11278" max="11278" width="9.875" style="37" bestFit="1" customWidth="1"/>
    <col min="11279" max="11520" width="9" style="37"/>
    <col min="11521" max="11521" width="4.5" style="37" customWidth="1"/>
    <col min="11522" max="11522" width="11.875" style="37" customWidth="1"/>
    <col min="11523" max="11523" width="10.25" style="37" customWidth="1"/>
    <col min="11524" max="11524" width="11.75" style="37" customWidth="1"/>
    <col min="11525" max="11525" width="10.875" style="37" customWidth="1"/>
    <col min="11526" max="11526" width="11.875" style="37" customWidth="1"/>
    <col min="11527" max="11527" width="12.5" style="37" customWidth="1"/>
    <col min="11528" max="11528" width="11.25" style="37" customWidth="1"/>
    <col min="11529" max="11529" width="13" style="37" customWidth="1"/>
    <col min="11530" max="11530" width="11.125" style="37" customWidth="1"/>
    <col min="11531" max="11531" width="9.875" style="37" bestFit="1" customWidth="1"/>
    <col min="11532" max="11532" width="9.375" style="37" customWidth="1"/>
    <col min="11533" max="11533" width="9" style="37"/>
    <col min="11534" max="11534" width="9.875" style="37" bestFit="1" customWidth="1"/>
    <col min="11535" max="11776" width="9" style="37"/>
    <col min="11777" max="11777" width="4.5" style="37" customWidth="1"/>
    <col min="11778" max="11778" width="11.875" style="37" customWidth="1"/>
    <col min="11779" max="11779" width="10.25" style="37" customWidth="1"/>
    <col min="11780" max="11780" width="11.75" style="37" customWidth="1"/>
    <col min="11781" max="11781" width="10.875" style="37" customWidth="1"/>
    <col min="11782" max="11782" width="11.875" style="37" customWidth="1"/>
    <col min="11783" max="11783" width="12.5" style="37" customWidth="1"/>
    <col min="11784" max="11784" width="11.25" style="37" customWidth="1"/>
    <col min="11785" max="11785" width="13" style="37" customWidth="1"/>
    <col min="11786" max="11786" width="11.125" style="37" customWidth="1"/>
    <col min="11787" max="11787" width="9.875" style="37" bestFit="1" customWidth="1"/>
    <col min="11788" max="11788" width="9.375" style="37" customWidth="1"/>
    <col min="11789" max="11789" width="9" style="37"/>
    <col min="11790" max="11790" width="9.875" style="37" bestFit="1" customWidth="1"/>
    <col min="11791" max="12032" width="9" style="37"/>
    <col min="12033" max="12033" width="4.5" style="37" customWidth="1"/>
    <col min="12034" max="12034" width="11.875" style="37" customWidth="1"/>
    <col min="12035" max="12035" width="10.25" style="37" customWidth="1"/>
    <col min="12036" max="12036" width="11.75" style="37" customWidth="1"/>
    <col min="12037" max="12037" width="10.875" style="37" customWidth="1"/>
    <col min="12038" max="12038" width="11.875" style="37" customWidth="1"/>
    <col min="12039" max="12039" width="12.5" style="37" customWidth="1"/>
    <col min="12040" max="12040" width="11.25" style="37" customWidth="1"/>
    <col min="12041" max="12041" width="13" style="37" customWidth="1"/>
    <col min="12042" max="12042" width="11.125" style="37" customWidth="1"/>
    <col min="12043" max="12043" width="9.875" style="37" bestFit="1" customWidth="1"/>
    <col min="12044" max="12044" width="9.375" style="37" customWidth="1"/>
    <col min="12045" max="12045" width="9" style="37"/>
    <col min="12046" max="12046" width="9.875" style="37" bestFit="1" customWidth="1"/>
    <col min="12047" max="12288" width="9" style="37"/>
    <col min="12289" max="12289" width="4.5" style="37" customWidth="1"/>
    <col min="12290" max="12290" width="11.875" style="37" customWidth="1"/>
    <col min="12291" max="12291" width="10.25" style="37" customWidth="1"/>
    <col min="12292" max="12292" width="11.75" style="37" customWidth="1"/>
    <col min="12293" max="12293" width="10.875" style="37" customWidth="1"/>
    <col min="12294" max="12294" width="11.875" style="37" customWidth="1"/>
    <col min="12295" max="12295" width="12.5" style="37" customWidth="1"/>
    <col min="12296" max="12296" width="11.25" style="37" customWidth="1"/>
    <col min="12297" max="12297" width="13" style="37" customWidth="1"/>
    <col min="12298" max="12298" width="11.125" style="37" customWidth="1"/>
    <col min="12299" max="12299" width="9.875" style="37" bestFit="1" customWidth="1"/>
    <col min="12300" max="12300" width="9.375" style="37" customWidth="1"/>
    <col min="12301" max="12301" width="9" style="37"/>
    <col min="12302" max="12302" width="9.875" style="37" bestFit="1" customWidth="1"/>
    <col min="12303" max="12544" width="9" style="37"/>
    <col min="12545" max="12545" width="4.5" style="37" customWidth="1"/>
    <col min="12546" max="12546" width="11.875" style="37" customWidth="1"/>
    <col min="12547" max="12547" width="10.25" style="37" customWidth="1"/>
    <col min="12548" max="12548" width="11.75" style="37" customWidth="1"/>
    <col min="12549" max="12549" width="10.875" style="37" customWidth="1"/>
    <col min="12550" max="12550" width="11.875" style="37" customWidth="1"/>
    <col min="12551" max="12551" width="12.5" style="37" customWidth="1"/>
    <col min="12552" max="12552" width="11.25" style="37" customWidth="1"/>
    <col min="12553" max="12553" width="13" style="37" customWidth="1"/>
    <col min="12554" max="12554" width="11.125" style="37" customWidth="1"/>
    <col min="12555" max="12555" width="9.875" style="37" bestFit="1" customWidth="1"/>
    <col min="12556" max="12556" width="9.375" style="37" customWidth="1"/>
    <col min="12557" max="12557" width="9" style="37"/>
    <col min="12558" max="12558" width="9.875" style="37" bestFit="1" customWidth="1"/>
    <col min="12559" max="12800" width="9" style="37"/>
    <col min="12801" max="12801" width="4.5" style="37" customWidth="1"/>
    <col min="12802" max="12802" width="11.875" style="37" customWidth="1"/>
    <col min="12803" max="12803" width="10.25" style="37" customWidth="1"/>
    <col min="12804" max="12804" width="11.75" style="37" customWidth="1"/>
    <col min="12805" max="12805" width="10.875" style="37" customWidth="1"/>
    <col min="12806" max="12806" width="11.875" style="37" customWidth="1"/>
    <col min="12807" max="12807" width="12.5" style="37" customWidth="1"/>
    <col min="12808" max="12808" width="11.25" style="37" customWidth="1"/>
    <col min="12809" max="12809" width="13" style="37" customWidth="1"/>
    <col min="12810" max="12810" width="11.125" style="37" customWidth="1"/>
    <col min="12811" max="12811" width="9.875" style="37" bestFit="1" customWidth="1"/>
    <col min="12812" max="12812" width="9.375" style="37" customWidth="1"/>
    <col min="12813" max="12813" width="9" style="37"/>
    <col min="12814" max="12814" width="9.875" style="37" bestFit="1" customWidth="1"/>
    <col min="12815" max="13056" width="9" style="37"/>
    <col min="13057" max="13057" width="4.5" style="37" customWidth="1"/>
    <col min="13058" max="13058" width="11.875" style="37" customWidth="1"/>
    <col min="13059" max="13059" width="10.25" style="37" customWidth="1"/>
    <col min="13060" max="13060" width="11.75" style="37" customWidth="1"/>
    <col min="13061" max="13061" width="10.875" style="37" customWidth="1"/>
    <col min="13062" max="13062" width="11.875" style="37" customWidth="1"/>
    <col min="13063" max="13063" width="12.5" style="37" customWidth="1"/>
    <col min="13064" max="13064" width="11.25" style="37" customWidth="1"/>
    <col min="13065" max="13065" width="13" style="37" customWidth="1"/>
    <col min="13066" max="13066" width="11.125" style="37" customWidth="1"/>
    <col min="13067" max="13067" width="9.875" style="37" bestFit="1" customWidth="1"/>
    <col min="13068" max="13068" width="9.375" style="37" customWidth="1"/>
    <col min="13069" max="13069" width="9" style="37"/>
    <col min="13070" max="13070" width="9.875" style="37" bestFit="1" customWidth="1"/>
    <col min="13071" max="13312" width="9" style="37"/>
    <col min="13313" max="13313" width="4.5" style="37" customWidth="1"/>
    <col min="13314" max="13314" width="11.875" style="37" customWidth="1"/>
    <col min="13315" max="13315" width="10.25" style="37" customWidth="1"/>
    <col min="13316" max="13316" width="11.75" style="37" customWidth="1"/>
    <col min="13317" max="13317" width="10.875" style="37" customWidth="1"/>
    <col min="13318" max="13318" width="11.875" style="37" customWidth="1"/>
    <col min="13319" max="13319" width="12.5" style="37" customWidth="1"/>
    <col min="13320" max="13320" width="11.25" style="37" customWidth="1"/>
    <col min="13321" max="13321" width="13" style="37" customWidth="1"/>
    <col min="13322" max="13322" width="11.125" style="37" customWidth="1"/>
    <col min="13323" max="13323" width="9.875" style="37" bestFit="1" customWidth="1"/>
    <col min="13324" max="13324" width="9.375" style="37" customWidth="1"/>
    <col min="13325" max="13325" width="9" style="37"/>
    <col min="13326" max="13326" width="9.875" style="37" bestFit="1" customWidth="1"/>
    <col min="13327" max="13568" width="9" style="37"/>
    <col min="13569" max="13569" width="4.5" style="37" customWidth="1"/>
    <col min="13570" max="13570" width="11.875" style="37" customWidth="1"/>
    <col min="13571" max="13571" width="10.25" style="37" customWidth="1"/>
    <col min="13572" max="13572" width="11.75" style="37" customWidth="1"/>
    <col min="13573" max="13573" width="10.875" style="37" customWidth="1"/>
    <col min="13574" max="13574" width="11.875" style="37" customWidth="1"/>
    <col min="13575" max="13575" width="12.5" style="37" customWidth="1"/>
    <col min="13576" max="13576" width="11.25" style="37" customWidth="1"/>
    <col min="13577" max="13577" width="13" style="37" customWidth="1"/>
    <col min="13578" max="13578" width="11.125" style="37" customWidth="1"/>
    <col min="13579" max="13579" width="9.875" style="37" bestFit="1" customWidth="1"/>
    <col min="13580" max="13580" width="9.375" style="37" customWidth="1"/>
    <col min="13581" max="13581" width="9" style="37"/>
    <col min="13582" max="13582" width="9.875" style="37" bestFit="1" customWidth="1"/>
    <col min="13583" max="13824" width="9" style="37"/>
    <col min="13825" max="13825" width="4.5" style="37" customWidth="1"/>
    <col min="13826" max="13826" width="11.875" style="37" customWidth="1"/>
    <col min="13827" max="13827" width="10.25" style="37" customWidth="1"/>
    <col min="13828" max="13828" width="11.75" style="37" customWidth="1"/>
    <col min="13829" max="13829" width="10.875" style="37" customWidth="1"/>
    <col min="13830" max="13830" width="11.875" style="37" customWidth="1"/>
    <col min="13831" max="13831" width="12.5" style="37" customWidth="1"/>
    <col min="13832" max="13832" width="11.25" style="37" customWidth="1"/>
    <col min="13833" max="13833" width="13" style="37" customWidth="1"/>
    <col min="13834" max="13834" width="11.125" style="37" customWidth="1"/>
    <col min="13835" max="13835" width="9.875" style="37" bestFit="1" customWidth="1"/>
    <col min="13836" max="13836" width="9.375" style="37" customWidth="1"/>
    <col min="13837" max="13837" width="9" style="37"/>
    <col min="13838" max="13838" width="9.875" style="37" bestFit="1" customWidth="1"/>
    <col min="13839" max="14080" width="9" style="37"/>
    <col min="14081" max="14081" width="4.5" style="37" customWidth="1"/>
    <col min="14082" max="14082" width="11.875" style="37" customWidth="1"/>
    <col min="14083" max="14083" width="10.25" style="37" customWidth="1"/>
    <col min="14084" max="14084" width="11.75" style="37" customWidth="1"/>
    <col min="14085" max="14085" width="10.875" style="37" customWidth="1"/>
    <col min="14086" max="14086" width="11.875" style="37" customWidth="1"/>
    <col min="14087" max="14087" width="12.5" style="37" customWidth="1"/>
    <col min="14088" max="14088" width="11.25" style="37" customWidth="1"/>
    <col min="14089" max="14089" width="13" style="37" customWidth="1"/>
    <col min="14090" max="14090" width="11.125" style="37" customWidth="1"/>
    <col min="14091" max="14091" width="9.875" style="37" bestFit="1" customWidth="1"/>
    <col min="14092" max="14092" width="9.375" style="37" customWidth="1"/>
    <col min="14093" max="14093" width="9" style="37"/>
    <col min="14094" max="14094" width="9.875" style="37" bestFit="1" customWidth="1"/>
    <col min="14095" max="14336" width="9" style="37"/>
    <col min="14337" max="14337" width="4.5" style="37" customWidth="1"/>
    <col min="14338" max="14338" width="11.875" style="37" customWidth="1"/>
    <col min="14339" max="14339" width="10.25" style="37" customWidth="1"/>
    <col min="14340" max="14340" width="11.75" style="37" customWidth="1"/>
    <col min="14341" max="14341" width="10.875" style="37" customWidth="1"/>
    <col min="14342" max="14342" width="11.875" style="37" customWidth="1"/>
    <col min="14343" max="14343" width="12.5" style="37" customWidth="1"/>
    <col min="14344" max="14344" width="11.25" style="37" customWidth="1"/>
    <col min="14345" max="14345" width="13" style="37" customWidth="1"/>
    <col min="14346" max="14346" width="11.125" style="37" customWidth="1"/>
    <col min="14347" max="14347" width="9.875" style="37" bestFit="1" customWidth="1"/>
    <col min="14348" max="14348" width="9.375" style="37" customWidth="1"/>
    <col min="14349" max="14349" width="9" style="37"/>
    <col min="14350" max="14350" width="9.875" style="37" bestFit="1" customWidth="1"/>
    <col min="14351" max="14592" width="9" style="37"/>
    <col min="14593" max="14593" width="4.5" style="37" customWidth="1"/>
    <col min="14594" max="14594" width="11.875" style="37" customWidth="1"/>
    <col min="14595" max="14595" width="10.25" style="37" customWidth="1"/>
    <col min="14596" max="14596" width="11.75" style="37" customWidth="1"/>
    <col min="14597" max="14597" width="10.875" style="37" customWidth="1"/>
    <col min="14598" max="14598" width="11.875" style="37" customWidth="1"/>
    <col min="14599" max="14599" width="12.5" style="37" customWidth="1"/>
    <col min="14600" max="14600" width="11.25" style="37" customWidth="1"/>
    <col min="14601" max="14601" width="13" style="37" customWidth="1"/>
    <col min="14602" max="14602" width="11.125" style="37" customWidth="1"/>
    <col min="14603" max="14603" width="9.875" style="37" bestFit="1" customWidth="1"/>
    <col min="14604" max="14604" width="9.375" style="37" customWidth="1"/>
    <col min="14605" max="14605" width="9" style="37"/>
    <col min="14606" max="14606" width="9.875" style="37" bestFit="1" customWidth="1"/>
    <col min="14607" max="14848" width="9" style="37"/>
    <col min="14849" max="14849" width="4.5" style="37" customWidth="1"/>
    <col min="14850" max="14850" width="11.875" style="37" customWidth="1"/>
    <col min="14851" max="14851" width="10.25" style="37" customWidth="1"/>
    <col min="14852" max="14852" width="11.75" style="37" customWidth="1"/>
    <col min="14853" max="14853" width="10.875" style="37" customWidth="1"/>
    <col min="14854" max="14854" width="11.875" style="37" customWidth="1"/>
    <col min="14855" max="14855" width="12.5" style="37" customWidth="1"/>
    <col min="14856" max="14856" width="11.25" style="37" customWidth="1"/>
    <col min="14857" max="14857" width="13" style="37" customWidth="1"/>
    <col min="14858" max="14858" width="11.125" style="37" customWidth="1"/>
    <col min="14859" max="14859" width="9.875" style="37" bestFit="1" customWidth="1"/>
    <col min="14860" max="14860" width="9.375" style="37" customWidth="1"/>
    <col min="14861" max="14861" width="9" style="37"/>
    <col min="14862" max="14862" width="9.875" style="37" bestFit="1" customWidth="1"/>
    <col min="14863" max="15104" width="9" style="37"/>
    <col min="15105" max="15105" width="4.5" style="37" customWidth="1"/>
    <col min="15106" max="15106" width="11.875" style="37" customWidth="1"/>
    <col min="15107" max="15107" width="10.25" style="37" customWidth="1"/>
    <col min="15108" max="15108" width="11.75" style="37" customWidth="1"/>
    <col min="15109" max="15109" width="10.875" style="37" customWidth="1"/>
    <col min="15110" max="15110" width="11.875" style="37" customWidth="1"/>
    <col min="15111" max="15111" width="12.5" style="37" customWidth="1"/>
    <col min="15112" max="15112" width="11.25" style="37" customWidth="1"/>
    <col min="15113" max="15113" width="13" style="37" customWidth="1"/>
    <col min="15114" max="15114" width="11.125" style="37" customWidth="1"/>
    <col min="15115" max="15115" width="9.875" style="37" bestFit="1" customWidth="1"/>
    <col min="15116" max="15116" width="9.375" style="37" customWidth="1"/>
    <col min="15117" max="15117" width="9" style="37"/>
    <col min="15118" max="15118" width="9.875" style="37" bestFit="1" customWidth="1"/>
    <col min="15119" max="15360" width="9" style="37"/>
    <col min="15361" max="15361" width="4.5" style="37" customWidth="1"/>
    <col min="15362" max="15362" width="11.875" style="37" customWidth="1"/>
    <col min="15363" max="15363" width="10.25" style="37" customWidth="1"/>
    <col min="15364" max="15364" width="11.75" style="37" customWidth="1"/>
    <col min="15365" max="15365" width="10.875" style="37" customWidth="1"/>
    <col min="15366" max="15366" width="11.875" style="37" customWidth="1"/>
    <col min="15367" max="15367" width="12.5" style="37" customWidth="1"/>
    <col min="15368" max="15368" width="11.25" style="37" customWidth="1"/>
    <col min="15369" max="15369" width="13" style="37" customWidth="1"/>
    <col min="15370" max="15370" width="11.125" style="37" customWidth="1"/>
    <col min="15371" max="15371" width="9.875" style="37" bestFit="1" customWidth="1"/>
    <col min="15372" max="15372" width="9.375" style="37" customWidth="1"/>
    <col min="15373" max="15373" width="9" style="37"/>
    <col min="15374" max="15374" width="9.875" style="37" bestFit="1" customWidth="1"/>
    <col min="15375" max="15616" width="9" style="37"/>
    <col min="15617" max="15617" width="4.5" style="37" customWidth="1"/>
    <col min="15618" max="15618" width="11.875" style="37" customWidth="1"/>
    <col min="15619" max="15619" width="10.25" style="37" customWidth="1"/>
    <col min="15620" max="15620" width="11.75" style="37" customWidth="1"/>
    <col min="15621" max="15621" width="10.875" style="37" customWidth="1"/>
    <col min="15622" max="15622" width="11.875" style="37" customWidth="1"/>
    <col min="15623" max="15623" width="12.5" style="37" customWidth="1"/>
    <col min="15624" max="15624" width="11.25" style="37" customWidth="1"/>
    <col min="15625" max="15625" width="13" style="37" customWidth="1"/>
    <col min="15626" max="15626" width="11.125" style="37" customWidth="1"/>
    <col min="15627" max="15627" width="9.875" style="37" bestFit="1" customWidth="1"/>
    <col min="15628" max="15628" width="9.375" style="37" customWidth="1"/>
    <col min="15629" max="15629" width="9" style="37"/>
    <col min="15630" max="15630" width="9.875" style="37" bestFit="1" customWidth="1"/>
    <col min="15631" max="15872" width="9" style="37"/>
    <col min="15873" max="15873" width="4.5" style="37" customWidth="1"/>
    <col min="15874" max="15874" width="11.875" style="37" customWidth="1"/>
    <col min="15875" max="15875" width="10.25" style="37" customWidth="1"/>
    <col min="15876" max="15876" width="11.75" style="37" customWidth="1"/>
    <col min="15877" max="15877" width="10.875" style="37" customWidth="1"/>
    <col min="15878" max="15878" width="11.875" style="37" customWidth="1"/>
    <col min="15879" max="15879" width="12.5" style="37" customWidth="1"/>
    <col min="15880" max="15880" width="11.25" style="37" customWidth="1"/>
    <col min="15881" max="15881" width="13" style="37" customWidth="1"/>
    <col min="15882" max="15882" width="11.125" style="37" customWidth="1"/>
    <col min="15883" max="15883" width="9.875" style="37" bestFit="1" customWidth="1"/>
    <col min="15884" max="15884" width="9.375" style="37" customWidth="1"/>
    <col min="15885" max="15885" width="9" style="37"/>
    <col min="15886" max="15886" width="9.875" style="37" bestFit="1" customWidth="1"/>
    <col min="15887" max="16128" width="9" style="37"/>
    <col min="16129" max="16129" width="4.5" style="37" customWidth="1"/>
    <col min="16130" max="16130" width="11.875" style="37" customWidth="1"/>
    <col min="16131" max="16131" width="10.25" style="37" customWidth="1"/>
    <col min="16132" max="16132" width="11.75" style="37" customWidth="1"/>
    <col min="16133" max="16133" width="10.875" style="37" customWidth="1"/>
    <col min="16134" max="16134" width="11.875" style="37" customWidth="1"/>
    <col min="16135" max="16135" width="12.5" style="37" customWidth="1"/>
    <col min="16136" max="16136" width="11.25" style="37" customWidth="1"/>
    <col min="16137" max="16137" width="13" style="37" customWidth="1"/>
    <col min="16138" max="16138" width="11.125" style="37" customWidth="1"/>
    <col min="16139" max="16139" width="9.875" style="37" bestFit="1" customWidth="1"/>
    <col min="16140" max="16140" width="9.375" style="37" customWidth="1"/>
    <col min="16141" max="16141" width="9" style="37"/>
    <col min="16142" max="16142" width="9.875" style="37" bestFit="1" customWidth="1"/>
    <col min="16143" max="16384" width="9" style="37"/>
  </cols>
  <sheetData>
    <row r="1" spans="1:14" ht="15" thickBot="1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L1" s="38" t="s">
        <v>43</v>
      </c>
    </row>
    <row r="2" spans="1:14">
      <c r="A2" s="151" t="s">
        <v>44</v>
      </c>
      <c r="B2" s="153" t="s">
        <v>45</v>
      </c>
      <c r="C2" s="155" t="s">
        <v>46</v>
      </c>
      <c r="D2" s="156"/>
      <c r="E2" s="157"/>
      <c r="F2" s="158" t="s">
        <v>47</v>
      </c>
      <c r="G2" s="159"/>
      <c r="H2" s="159"/>
      <c r="I2" s="159"/>
      <c r="J2" s="159"/>
      <c r="K2" s="160"/>
      <c r="L2" s="161" t="s">
        <v>48</v>
      </c>
    </row>
    <row r="3" spans="1:14">
      <c r="A3" s="152"/>
      <c r="B3" s="154"/>
      <c r="C3" s="163" t="s">
        <v>49</v>
      </c>
      <c r="D3" s="164" t="s">
        <v>50</v>
      </c>
      <c r="E3" s="165" t="s">
        <v>51</v>
      </c>
      <c r="F3" s="166" t="s">
        <v>52</v>
      </c>
      <c r="G3" s="164" t="s">
        <v>53</v>
      </c>
      <c r="H3" s="164" t="s">
        <v>54</v>
      </c>
      <c r="I3" s="167" t="s">
        <v>55</v>
      </c>
      <c r="J3" s="168" t="s">
        <v>56</v>
      </c>
      <c r="K3" s="168" t="s">
        <v>57</v>
      </c>
      <c r="L3" s="162"/>
    </row>
    <row r="4" spans="1:14">
      <c r="A4" s="152"/>
      <c r="B4" s="154"/>
      <c r="C4" s="163"/>
      <c r="D4" s="164"/>
      <c r="E4" s="165"/>
      <c r="F4" s="166"/>
      <c r="G4" s="164"/>
      <c r="H4" s="164"/>
      <c r="I4" s="167"/>
      <c r="J4" s="168"/>
      <c r="K4" s="168"/>
      <c r="L4" s="162"/>
    </row>
    <row r="5" spans="1:14">
      <c r="A5" s="152"/>
      <c r="B5" s="154"/>
      <c r="C5" s="163"/>
      <c r="D5" s="164"/>
      <c r="E5" s="165"/>
      <c r="F5" s="166"/>
      <c r="G5" s="164"/>
      <c r="H5" s="164"/>
      <c r="I5" s="167"/>
      <c r="J5" s="168"/>
      <c r="K5" s="168"/>
      <c r="L5" s="162"/>
    </row>
    <row r="6" spans="1:14">
      <c r="A6" s="152"/>
      <c r="B6" s="154"/>
      <c r="C6" s="163"/>
      <c r="D6" s="164"/>
      <c r="E6" s="165"/>
      <c r="F6" s="166"/>
      <c r="G6" s="164"/>
      <c r="H6" s="164"/>
      <c r="I6" s="167"/>
      <c r="J6" s="168"/>
      <c r="K6" s="168"/>
      <c r="L6" s="162"/>
    </row>
    <row r="7" spans="1:14" ht="14.25" thickBot="1">
      <c r="A7" s="149" t="s">
        <v>58</v>
      </c>
      <c r="B7" s="150"/>
      <c r="C7" s="66">
        <f t="shared" ref="C7:L7" si="0">SUM(C8:C37)</f>
        <v>0</v>
      </c>
      <c r="D7" s="67">
        <f t="shared" si="0"/>
        <v>0</v>
      </c>
      <c r="E7" s="68">
        <f t="shared" si="0"/>
        <v>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70">
        <f t="shared" si="0"/>
        <v>0</v>
      </c>
      <c r="J7" s="71">
        <f t="shared" si="0"/>
        <v>0</v>
      </c>
      <c r="K7" s="71">
        <f t="shared" si="0"/>
        <v>0</v>
      </c>
      <c r="L7" s="72">
        <f t="shared" si="0"/>
        <v>0</v>
      </c>
    </row>
    <row r="8" spans="1:14" ht="14.25" thickTop="1">
      <c r="A8" s="39">
        <v>91</v>
      </c>
      <c r="B8" s="75" t="str">
        <f>IF(VLOOKUP(A8,'参加者別細目(91～120人)'!$A$6:$E$35,2)="","",VLOOKUP(A8,'参加者別細目(91～120人)'!$A$6:$E$35,2))</f>
        <v/>
      </c>
      <c r="C8" s="76" t="str">
        <f>IF(B8="","",VLOOKUP(A8,'参加者別細目(91～120人)'!$A$6:$F$35,6))</f>
        <v/>
      </c>
      <c r="D8" s="110"/>
      <c r="E8" s="73" t="str">
        <f t="shared" ref="E8:E37" si="1">IF(C8="","",C8+D8)</f>
        <v/>
      </c>
      <c r="F8" s="76" t="str">
        <f>IF(E8="","",VLOOKUP(A8,'参加者別細目(91～120人)'!$A$6:$E$35,5))</f>
        <v/>
      </c>
      <c r="G8" s="110"/>
      <c r="H8" s="110"/>
      <c r="I8" s="79" t="str">
        <f>IF(B8="","",F8-G8-H8)</f>
        <v/>
      </c>
      <c r="J8" s="113"/>
      <c r="K8" s="81" t="str">
        <f>IF(B8="","",I8+J8)</f>
        <v/>
      </c>
      <c r="L8" s="82" t="str">
        <f>IF(B8="","",E8-K8)</f>
        <v/>
      </c>
      <c r="N8" s="40"/>
    </row>
    <row r="9" spans="1:14">
      <c r="A9" s="41">
        <v>92</v>
      </c>
      <c r="B9" s="75" t="str">
        <f>IF(VLOOKUP(A9,'参加者別細目(91～120人)'!$A$6:$E$35,2)="","",VLOOKUP(A9,'参加者別細目(91～120人)'!$A$6:$E$35,2))</f>
        <v/>
      </c>
      <c r="C9" s="76" t="str">
        <f>IF(B9="","",VLOOKUP(A9,'参加者別細目(91～120人)'!$A$6:$F$35,6))</f>
        <v/>
      </c>
      <c r="D9" s="111"/>
      <c r="E9" s="73" t="str">
        <f t="shared" si="1"/>
        <v/>
      </c>
      <c r="F9" s="76" t="str">
        <f>IF(E9="","",VLOOKUP(A9,'参加者別細目(91～120人)'!$A$6:$E$35,5))</f>
        <v/>
      </c>
      <c r="G9" s="111"/>
      <c r="H9" s="111"/>
      <c r="I9" s="79" t="str">
        <f t="shared" ref="I9:I37" si="2">IF(B9="","",F9-G9-H9)</f>
        <v/>
      </c>
      <c r="J9" s="114"/>
      <c r="K9" s="81" t="str">
        <f t="shared" ref="K9:K37" si="3">IF(B9="","",I9+J9)</f>
        <v/>
      </c>
      <c r="L9" s="82" t="str">
        <f t="shared" ref="L9:L37" si="4">IF(B9="","",E9-K9)</f>
        <v/>
      </c>
      <c r="N9" s="40"/>
    </row>
    <row r="10" spans="1:14">
      <c r="A10" s="39">
        <v>93</v>
      </c>
      <c r="B10" s="75" t="str">
        <f>IF(VLOOKUP(A10,'参加者別細目(91～120人)'!$A$6:$E$35,2)="","",VLOOKUP(A10,'参加者別細目(91～120人)'!$A$6:$E$35,2))</f>
        <v/>
      </c>
      <c r="C10" s="76" t="str">
        <f>IF(B10="","",VLOOKUP(A10,'参加者別細目(91～120人)'!$A$6:$F$35,6))</f>
        <v/>
      </c>
      <c r="D10" s="111"/>
      <c r="E10" s="73" t="str">
        <f t="shared" si="1"/>
        <v/>
      </c>
      <c r="F10" s="76" t="str">
        <f>IF(E10="","",VLOOKUP(A10,'参加者別細目(91～120人)'!$A$6:$E$35,5))</f>
        <v/>
      </c>
      <c r="G10" s="111"/>
      <c r="H10" s="111"/>
      <c r="I10" s="79" t="str">
        <f t="shared" si="2"/>
        <v/>
      </c>
      <c r="J10" s="114"/>
      <c r="K10" s="81" t="str">
        <f t="shared" si="3"/>
        <v/>
      </c>
      <c r="L10" s="82" t="str">
        <f t="shared" si="4"/>
        <v/>
      </c>
      <c r="N10" s="40"/>
    </row>
    <row r="11" spans="1:14">
      <c r="A11" s="41">
        <v>94</v>
      </c>
      <c r="B11" s="75" t="str">
        <f>IF(VLOOKUP(A11,'参加者別細目(91～120人)'!$A$6:$E$35,2)="","",VLOOKUP(A11,'参加者別細目(91～120人)'!$A$6:$E$35,2))</f>
        <v/>
      </c>
      <c r="C11" s="76" t="str">
        <f>IF(B11="","",VLOOKUP(A11,'参加者別細目(91～120人)'!$A$6:$F$35,6))</f>
        <v/>
      </c>
      <c r="D11" s="111"/>
      <c r="E11" s="73" t="str">
        <f t="shared" si="1"/>
        <v/>
      </c>
      <c r="F11" s="76" t="str">
        <f>IF(E11="","",VLOOKUP(A11,'参加者別細目(91～120人)'!$A$6:$E$35,5))</f>
        <v/>
      </c>
      <c r="G11" s="111"/>
      <c r="H11" s="111"/>
      <c r="I11" s="79" t="str">
        <f t="shared" si="2"/>
        <v/>
      </c>
      <c r="J11" s="114"/>
      <c r="K11" s="81" t="str">
        <f t="shared" si="3"/>
        <v/>
      </c>
      <c r="L11" s="82" t="str">
        <f t="shared" si="4"/>
        <v/>
      </c>
      <c r="N11" s="40"/>
    </row>
    <row r="12" spans="1:14">
      <c r="A12" s="39">
        <v>95</v>
      </c>
      <c r="B12" s="75" t="str">
        <f>IF(VLOOKUP(A12,'参加者別細目(91～120人)'!$A$6:$E$35,2)="","",VLOOKUP(A12,'参加者別細目(91～120人)'!$A$6:$E$35,2))</f>
        <v/>
      </c>
      <c r="C12" s="76" t="str">
        <f>IF(B12="","",VLOOKUP(A12,'参加者別細目(91～120人)'!$A$6:$F$35,6))</f>
        <v/>
      </c>
      <c r="D12" s="111"/>
      <c r="E12" s="73" t="str">
        <f t="shared" si="1"/>
        <v/>
      </c>
      <c r="F12" s="76" t="str">
        <f>IF(E12="","",VLOOKUP(A12,'参加者別細目(91～120人)'!$A$6:$E$35,5))</f>
        <v/>
      </c>
      <c r="G12" s="111"/>
      <c r="H12" s="111"/>
      <c r="I12" s="79" t="str">
        <f t="shared" si="2"/>
        <v/>
      </c>
      <c r="J12" s="114"/>
      <c r="K12" s="81" t="str">
        <f t="shared" si="3"/>
        <v/>
      </c>
      <c r="L12" s="82" t="str">
        <f t="shared" si="4"/>
        <v/>
      </c>
      <c r="N12" s="40"/>
    </row>
    <row r="13" spans="1:14">
      <c r="A13" s="41">
        <v>96</v>
      </c>
      <c r="B13" s="75" t="str">
        <f>IF(VLOOKUP(A13,'参加者別細目(91～120人)'!$A$6:$E$35,2)="","",VLOOKUP(A13,'参加者別細目(91～120人)'!$A$6:$E$35,2))</f>
        <v/>
      </c>
      <c r="C13" s="76" t="str">
        <f>IF(B13="","",VLOOKUP(A13,'参加者別細目(91～120人)'!$A$6:$F$35,6))</f>
        <v/>
      </c>
      <c r="D13" s="111"/>
      <c r="E13" s="73" t="str">
        <f t="shared" si="1"/>
        <v/>
      </c>
      <c r="F13" s="76" t="str">
        <f>IF(E13="","",VLOOKUP(A13,'参加者別細目(91～120人)'!$A$6:$E$35,5))</f>
        <v/>
      </c>
      <c r="G13" s="111"/>
      <c r="H13" s="111"/>
      <c r="I13" s="79" t="str">
        <f t="shared" si="2"/>
        <v/>
      </c>
      <c r="J13" s="114"/>
      <c r="K13" s="81" t="str">
        <f t="shared" si="3"/>
        <v/>
      </c>
      <c r="L13" s="82" t="str">
        <f t="shared" si="4"/>
        <v/>
      </c>
      <c r="N13" s="40"/>
    </row>
    <row r="14" spans="1:14">
      <c r="A14" s="39">
        <v>97</v>
      </c>
      <c r="B14" s="75" t="str">
        <f>IF(VLOOKUP(A14,'参加者別細目(91～120人)'!$A$6:$E$35,2)="","",VLOOKUP(A14,'参加者別細目(91～120人)'!$A$6:$E$35,2))</f>
        <v/>
      </c>
      <c r="C14" s="76" t="str">
        <f>IF(B14="","",VLOOKUP(A14,'参加者別細目(91～120人)'!$A$6:$F$35,6))</f>
        <v/>
      </c>
      <c r="D14" s="111"/>
      <c r="E14" s="73" t="str">
        <f t="shared" si="1"/>
        <v/>
      </c>
      <c r="F14" s="76" t="str">
        <f>IF(E14="","",VLOOKUP(A14,'参加者別細目(91～120人)'!$A$6:$E$35,5))</f>
        <v/>
      </c>
      <c r="G14" s="111"/>
      <c r="H14" s="111"/>
      <c r="I14" s="79" t="str">
        <f t="shared" si="2"/>
        <v/>
      </c>
      <c r="J14" s="114"/>
      <c r="K14" s="81" t="str">
        <f t="shared" si="3"/>
        <v/>
      </c>
      <c r="L14" s="82" t="str">
        <f t="shared" si="4"/>
        <v/>
      </c>
      <c r="N14" s="40"/>
    </row>
    <row r="15" spans="1:14">
      <c r="A15" s="41">
        <v>98</v>
      </c>
      <c r="B15" s="75" t="str">
        <f>IF(VLOOKUP(A15,'参加者別細目(91～120人)'!$A$6:$E$35,2)="","",VLOOKUP(A15,'参加者別細目(91～120人)'!$A$6:$E$35,2))</f>
        <v/>
      </c>
      <c r="C15" s="76" t="str">
        <f>IF(B15="","",VLOOKUP(A15,'参加者別細目(91～120人)'!$A$6:$F$35,6))</f>
        <v/>
      </c>
      <c r="D15" s="111"/>
      <c r="E15" s="73" t="str">
        <f t="shared" si="1"/>
        <v/>
      </c>
      <c r="F15" s="76" t="str">
        <f>IF(E15="","",VLOOKUP(A15,'参加者別細目(91～120人)'!$A$6:$E$35,5))</f>
        <v/>
      </c>
      <c r="G15" s="111"/>
      <c r="H15" s="111"/>
      <c r="I15" s="79" t="str">
        <f t="shared" si="2"/>
        <v/>
      </c>
      <c r="J15" s="114"/>
      <c r="K15" s="81" t="str">
        <f t="shared" si="3"/>
        <v/>
      </c>
      <c r="L15" s="82" t="str">
        <f t="shared" si="4"/>
        <v/>
      </c>
      <c r="N15" s="40"/>
    </row>
    <row r="16" spans="1:14">
      <c r="A16" s="39">
        <v>99</v>
      </c>
      <c r="B16" s="75" t="str">
        <f>IF(VLOOKUP(A16,'参加者別細目(91～120人)'!$A$6:$E$35,2)="","",VLOOKUP(A16,'参加者別細目(91～120人)'!$A$6:$E$35,2))</f>
        <v/>
      </c>
      <c r="C16" s="76" t="str">
        <f>IF(B16="","",VLOOKUP(A16,'参加者別細目(91～120人)'!$A$6:$F$35,6))</f>
        <v/>
      </c>
      <c r="D16" s="111"/>
      <c r="E16" s="73" t="str">
        <f t="shared" si="1"/>
        <v/>
      </c>
      <c r="F16" s="76" t="str">
        <f>IF(E16="","",VLOOKUP(A16,'参加者別細目(91～120人)'!$A$6:$E$35,5))</f>
        <v/>
      </c>
      <c r="G16" s="111"/>
      <c r="H16" s="111"/>
      <c r="I16" s="79" t="str">
        <f t="shared" si="2"/>
        <v/>
      </c>
      <c r="J16" s="114"/>
      <c r="K16" s="81" t="str">
        <f t="shared" si="3"/>
        <v/>
      </c>
      <c r="L16" s="82" t="str">
        <f t="shared" si="4"/>
        <v/>
      </c>
      <c r="N16" s="40"/>
    </row>
    <row r="17" spans="1:14">
      <c r="A17" s="41">
        <v>100</v>
      </c>
      <c r="B17" s="75" t="str">
        <f>IF(VLOOKUP(A17,'参加者別細目(91～120人)'!$A$6:$E$35,2)="","",VLOOKUP(A17,'参加者別細目(91～120人)'!$A$6:$E$35,2))</f>
        <v/>
      </c>
      <c r="C17" s="76" t="str">
        <f>IF(B17="","",VLOOKUP(A17,'参加者別細目(91～120人)'!$A$6:$F$35,6))</f>
        <v/>
      </c>
      <c r="D17" s="111"/>
      <c r="E17" s="73" t="str">
        <f t="shared" si="1"/>
        <v/>
      </c>
      <c r="F17" s="76" t="str">
        <f>IF(E17="","",VLOOKUP(A17,'参加者別細目(91～120人)'!$A$6:$E$35,5))</f>
        <v/>
      </c>
      <c r="G17" s="111"/>
      <c r="H17" s="111"/>
      <c r="I17" s="79" t="str">
        <f t="shared" si="2"/>
        <v/>
      </c>
      <c r="J17" s="114"/>
      <c r="K17" s="81" t="str">
        <f t="shared" si="3"/>
        <v/>
      </c>
      <c r="L17" s="82" t="str">
        <f t="shared" si="4"/>
        <v/>
      </c>
      <c r="N17" s="40"/>
    </row>
    <row r="18" spans="1:14">
      <c r="A18" s="39">
        <v>101</v>
      </c>
      <c r="B18" s="75" t="str">
        <f>IF(VLOOKUP(A18,'参加者別細目(91～120人)'!$A$6:$E$35,2)="","",VLOOKUP(A18,'参加者別細目(91～120人)'!$A$6:$E$35,2))</f>
        <v/>
      </c>
      <c r="C18" s="76" t="str">
        <f>IF(B18="","",VLOOKUP(A18,'参加者別細目(91～120人)'!$A$6:$F$35,6))</f>
        <v/>
      </c>
      <c r="D18" s="111"/>
      <c r="E18" s="73" t="str">
        <f t="shared" si="1"/>
        <v/>
      </c>
      <c r="F18" s="76" t="str">
        <f>IF(E18="","",VLOOKUP(A18,'参加者別細目(91～120人)'!$A$6:$E$35,5))</f>
        <v/>
      </c>
      <c r="G18" s="111"/>
      <c r="H18" s="111"/>
      <c r="I18" s="79" t="str">
        <f t="shared" si="2"/>
        <v/>
      </c>
      <c r="J18" s="114"/>
      <c r="K18" s="81" t="str">
        <f t="shared" si="3"/>
        <v/>
      </c>
      <c r="L18" s="82" t="str">
        <f t="shared" si="4"/>
        <v/>
      </c>
      <c r="N18" s="40"/>
    </row>
    <row r="19" spans="1:14">
      <c r="A19" s="41">
        <v>102</v>
      </c>
      <c r="B19" s="75" t="str">
        <f>IF(VLOOKUP(A19,'参加者別細目(91～120人)'!$A$6:$E$35,2)="","",VLOOKUP(A19,'参加者別細目(91～120人)'!$A$6:$E$35,2))</f>
        <v/>
      </c>
      <c r="C19" s="76" t="str">
        <f>IF(B19="","",VLOOKUP(A19,'参加者別細目(91～120人)'!$A$6:$F$35,6))</f>
        <v/>
      </c>
      <c r="D19" s="111"/>
      <c r="E19" s="73" t="str">
        <f t="shared" si="1"/>
        <v/>
      </c>
      <c r="F19" s="76" t="str">
        <f>IF(E19="","",VLOOKUP(A19,'参加者別細目(91～120人)'!$A$6:$E$35,5))</f>
        <v/>
      </c>
      <c r="G19" s="111"/>
      <c r="H19" s="111"/>
      <c r="I19" s="79" t="str">
        <f t="shared" si="2"/>
        <v/>
      </c>
      <c r="J19" s="114"/>
      <c r="K19" s="81" t="str">
        <f t="shared" si="3"/>
        <v/>
      </c>
      <c r="L19" s="82" t="str">
        <f t="shared" si="4"/>
        <v/>
      </c>
      <c r="N19" s="40"/>
    </row>
    <row r="20" spans="1:14">
      <c r="A20" s="39">
        <v>103</v>
      </c>
      <c r="B20" s="75" t="str">
        <f>IF(VLOOKUP(A20,'参加者別細目(91～120人)'!$A$6:$E$35,2)="","",VLOOKUP(A20,'参加者別細目(91～120人)'!$A$6:$E$35,2))</f>
        <v/>
      </c>
      <c r="C20" s="76" t="str">
        <f>IF(B20="","",VLOOKUP(A20,'参加者別細目(91～120人)'!$A$6:$F$35,6))</f>
        <v/>
      </c>
      <c r="D20" s="111"/>
      <c r="E20" s="73" t="str">
        <f t="shared" si="1"/>
        <v/>
      </c>
      <c r="F20" s="76" t="str">
        <f>IF(E20="","",VLOOKUP(A20,'参加者別細目(91～120人)'!$A$6:$E$35,5))</f>
        <v/>
      </c>
      <c r="G20" s="111"/>
      <c r="H20" s="111"/>
      <c r="I20" s="79" t="str">
        <f t="shared" si="2"/>
        <v/>
      </c>
      <c r="J20" s="114"/>
      <c r="K20" s="81" t="str">
        <f t="shared" si="3"/>
        <v/>
      </c>
      <c r="L20" s="82" t="str">
        <f t="shared" si="4"/>
        <v/>
      </c>
      <c r="N20" s="40"/>
    </row>
    <row r="21" spans="1:14">
      <c r="A21" s="41">
        <v>104</v>
      </c>
      <c r="B21" s="75" t="str">
        <f>IF(VLOOKUP(A21,'参加者別細目(91～120人)'!$A$6:$E$35,2)="","",VLOOKUP(A21,'参加者別細目(91～120人)'!$A$6:$E$35,2))</f>
        <v/>
      </c>
      <c r="C21" s="76" t="str">
        <f>IF(B21="","",VLOOKUP(A21,'参加者別細目(91～120人)'!$A$6:$F$35,6))</f>
        <v/>
      </c>
      <c r="D21" s="111"/>
      <c r="E21" s="73" t="str">
        <f t="shared" si="1"/>
        <v/>
      </c>
      <c r="F21" s="76" t="str">
        <f>IF(E21="","",VLOOKUP(A21,'参加者別細目(91～120人)'!$A$6:$E$35,5))</f>
        <v/>
      </c>
      <c r="G21" s="111"/>
      <c r="H21" s="111"/>
      <c r="I21" s="79" t="str">
        <f t="shared" si="2"/>
        <v/>
      </c>
      <c r="J21" s="114"/>
      <c r="K21" s="81" t="str">
        <f t="shared" si="3"/>
        <v/>
      </c>
      <c r="L21" s="82" t="str">
        <f t="shared" si="4"/>
        <v/>
      </c>
      <c r="N21" s="40"/>
    </row>
    <row r="22" spans="1:14">
      <c r="A22" s="39">
        <v>105</v>
      </c>
      <c r="B22" s="75" t="str">
        <f>IF(VLOOKUP(A22,'参加者別細目(91～120人)'!$A$6:$E$35,2)="","",VLOOKUP(A22,'参加者別細目(91～120人)'!$A$6:$E$35,2))</f>
        <v/>
      </c>
      <c r="C22" s="76" t="str">
        <f>IF(B22="","",VLOOKUP(A22,'参加者別細目(91～120人)'!$A$6:$F$35,6))</f>
        <v/>
      </c>
      <c r="D22" s="111"/>
      <c r="E22" s="73" t="str">
        <f>IF(C22="","",C22+D22)</f>
        <v/>
      </c>
      <c r="F22" s="76" t="str">
        <f>IF(E22="","",VLOOKUP(A22,'参加者別細目(91～120人)'!$A$6:$E$35,5))</f>
        <v/>
      </c>
      <c r="G22" s="111"/>
      <c r="H22" s="111"/>
      <c r="I22" s="79" t="str">
        <f t="shared" si="2"/>
        <v/>
      </c>
      <c r="J22" s="114"/>
      <c r="K22" s="81" t="str">
        <f t="shared" si="3"/>
        <v/>
      </c>
      <c r="L22" s="82" t="str">
        <f t="shared" si="4"/>
        <v/>
      </c>
      <c r="N22" s="40"/>
    </row>
    <row r="23" spans="1:14">
      <c r="A23" s="41">
        <v>106</v>
      </c>
      <c r="B23" s="75" t="str">
        <f>IF(VLOOKUP(A23,'参加者別細目(91～120人)'!$A$6:$E$35,2)="","",VLOOKUP(A23,'参加者別細目(91～120人)'!$A$6:$E$35,2))</f>
        <v/>
      </c>
      <c r="C23" s="76" t="str">
        <f>IF(B23="","",VLOOKUP(A23,'参加者別細目(91～120人)'!$A$6:$F$35,6))</f>
        <v/>
      </c>
      <c r="D23" s="111"/>
      <c r="E23" s="73" t="str">
        <f t="shared" si="1"/>
        <v/>
      </c>
      <c r="F23" s="76" t="str">
        <f>IF(E23="","",VLOOKUP(A23,'参加者別細目(91～120人)'!$A$6:$E$35,5))</f>
        <v/>
      </c>
      <c r="G23" s="111"/>
      <c r="H23" s="111"/>
      <c r="I23" s="79" t="str">
        <f t="shared" si="2"/>
        <v/>
      </c>
      <c r="J23" s="114"/>
      <c r="K23" s="81" t="str">
        <f t="shared" si="3"/>
        <v/>
      </c>
      <c r="L23" s="82" t="str">
        <f t="shared" si="4"/>
        <v/>
      </c>
      <c r="N23" s="40"/>
    </row>
    <row r="24" spans="1:14">
      <c r="A24" s="39">
        <v>107</v>
      </c>
      <c r="B24" s="75" t="str">
        <f>IF(VLOOKUP(A24,'参加者別細目(91～120人)'!$A$6:$E$35,2)="","",VLOOKUP(A24,'参加者別細目(91～120人)'!$A$6:$E$35,2))</f>
        <v/>
      </c>
      <c r="C24" s="76" t="str">
        <f>IF(B24="","",VLOOKUP(A24,'参加者別細目(91～120人)'!$A$6:$F$35,6))</f>
        <v/>
      </c>
      <c r="D24" s="111"/>
      <c r="E24" s="73" t="str">
        <f t="shared" si="1"/>
        <v/>
      </c>
      <c r="F24" s="76" t="str">
        <f>IF(E24="","",VLOOKUP(A24,'参加者別細目(91～120人)'!$A$6:$E$35,5))</f>
        <v/>
      </c>
      <c r="G24" s="111"/>
      <c r="H24" s="111"/>
      <c r="I24" s="79" t="str">
        <f t="shared" si="2"/>
        <v/>
      </c>
      <c r="J24" s="114"/>
      <c r="K24" s="81" t="str">
        <f t="shared" si="3"/>
        <v/>
      </c>
      <c r="L24" s="82" t="str">
        <f t="shared" si="4"/>
        <v/>
      </c>
      <c r="N24" s="40"/>
    </row>
    <row r="25" spans="1:14">
      <c r="A25" s="41">
        <v>108</v>
      </c>
      <c r="B25" s="75" t="str">
        <f>IF(VLOOKUP(A25,'参加者別細目(91～120人)'!$A$6:$E$35,2)="","",VLOOKUP(A25,'参加者別細目(91～120人)'!$A$6:$E$35,2))</f>
        <v/>
      </c>
      <c r="C25" s="76" t="str">
        <f>IF(B25="","",VLOOKUP(A25,'参加者別細目(91～120人)'!$A$6:$F$35,6))</f>
        <v/>
      </c>
      <c r="D25" s="111"/>
      <c r="E25" s="73" t="str">
        <f t="shared" si="1"/>
        <v/>
      </c>
      <c r="F25" s="76" t="str">
        <f>IF(E25="","",VLOOKUP(A25,'参加者別細目(91～120人)'!$A$6:$E$35,5))</f>
        <v/>
      </c>
      <c r="G25" s="111"/>
      <c r="H25" s="111"/>
      <c r="I25" s="79" t="str">
        <f t="shared" si="2"/>
        <v/>
      </c>
      <c r="J25" s="114"/>
      <c r="K25" s="81" t="str">
        <f t="shared" si="3"/>
        <v/>
      </c>
      <c r="L25" s="82" t="str">
        <f t="shared" si="4"/>
        <v/>
      </c>
      <c r="N25" s="40"/>
    </row>
    <row r="26" spans="1:14">
      <c r="A26" s="39">
        <v>109</v>
      </c>
      <c r="B26" s="75" t="str">
        <f>IF(VLOOKUP(A26,'参加者別細目(91～120人)'!$A$6:$E$35,2)="","",VLOOKUP(A26,'参加者別細目(91～120人)'!$A$6:$E$35,2))</f>
        <v/>
      </c>
      <c r="C26" s="76" t="str">
        <f>IF(B26="","",VLOOKUP(A26,'参加者別細目(91～120人)'!$A$6:$F$35,6))</f>
        <v/>
      </c>
      <c r="D26" s="111"/>
      <c r="E26" s="73" t="str">
        <f t="shared" si="1"/>
        <v/>
      </c>
      <c r="F26" s="76" t="str">
        <f>IF(E26="","",VLOOKUP(A26,'参加者別細目(91～120人)'!$A$6:$E$35,5))</f>
        <v/>
      </c>
      <c r="G26" s="111"/>
      <c r="H26" s="111"/>
      <c r="I26" s="79" t="str">
        <f t="shared" si="2"/>
        <v/>
      </c>
      <c r="J26" s="114"/>
      <c r="K26" s="81" t="str">
        <f t="shared" si="3"/>
        <v/>
      </c>
      <c r="L26" s="82" t="str">
        <f t="shared" si="4"/>
        <v/>
      </c>
    </row>
    <row r="27" spans="1:14">
      <c r="A27" s="41">
        <v>110</v>
      </c>
      <c r="B27" s="75" t="str">
        <f>IF(VLOOKUP(A27,'参加者別細目(91～120人)'!$A$6:$E$35,2)="","",VLOOKUP(A27,'参加者別細目(91～120人)'!$A$6:$E$35,2))</f>
        <v/>
      </c>
      <c r="C27" s="76" t="str">
        <f>IF(B27="","",VLOOKUP(A27,'参加者別細目(91～120人)'!$A$6:$F$35,6))</f>
        <v/>
      </c>
      <c r="D27" s="111"/>
      <c r="E27" s="73" t="str">
        <f t="shared" si="1"/>
        <v/>
      </c>
      <c r="F27" s="76" t="str">
        <f>IF(E27="","",VLOOKUP(A27,'参加者別細目(91～120人)'!$A$6:$E$35,5))</f>
        <v/>
      </c>
      <c r="G27" s="111"/>
      <c r="H27" s="111"/>
      <c r="I27" s="79" t="str">
        <f t="shared" si="2"/>
        <v/>
      </c>
      <c r="J27" s="114"/>
      <c r="K27" s="81" t="str">
        <f t="shared" si="3"/>
        <v/>
      </c>
      <c r="L27" s="82" t="str">
        <f t="shared" si="4"/>
        <v/>
      </c>
    </row>
    <row r="28" spans="1:14">
      <c r="A28" s="39">
        <v>111</v>
      </c>
      <c r="B28" s="75" t="str">
        <f>IF(VLOOKUP(A28,'参加者別細目(91～120人)'!$A$6:$E$35,2)="","",VLOOKUP(A28,'参加者別細目(91～120人)'!$A$6:$E$35,2))</f>
        <v/>
      </c>
      <c r="C28" s="76" t="str">
        <f>IF(B28="","",VLOOKUP(A28,'参加者別細目(91～120人)'!$A$6:$F$35,6))</f>
        <v/>
      </c>
      <c r="D28" s="111"/>
      <c r="E28" s="73" t="str">
        <f t="shared" si="1"/>
        <v/>
      </c>
      <c r="F28" s="76" t="str">
        <f>IF(E28="","",VLOOKUP(A28,'参加者別細目(91～120人)'!$A$6:$E$35,5))</f>
        <v/>
      </c>
      <c r="G28" s="111"/>
      <c r="H28" s="111"/>
      <c r="I28" s="79" t="str">
        <f t="shared" si="2"/>
        <v/>
      </c>
      <c r="J28" s="114"/>
      <c r="K28" s="81" t="str">
        <f t="shared" si="3"/>
        <v/>
      </c>
      <c r="L28" s="82" t="str">
        <f t="shared" si="4"/>
        <v/>
      </c>
    </row>
    <row r="29" spans="1:14">
      <c r="A29" s="41">
        <v>112</v>
      </c>
      <c r="B29" s="75" t="str">
        <f>IF(VLOOKUP(A29,'参加者別細目(91～120人)'!$A$6:$E$35,2)="","",VLOOKUP(A29,'参加者別細目(91～120人)'!$A$6:$E$35,2))</f>
        <v/>
      </c>
      <c r="C29" s="76" t="str">
        <f>IF(B29="","",VLOOKUP(A29,'参加者別細目(91～120人)'!$A$6:$F$35,6))</f>
        <v/>
      </c>
      <c r="D29" s="111"/>
      <c r="E29" s="73" t="str">
        <f t="shared" si="1"/>
        <v/>
      </c>
      <c r="F29" s="76" t="str">
        <f>IF(E29="","",VLOOKUP(A29,'参加者別細目(91～120人)'!$A$6:$E$35,5))</f>
        <v/>
      </c>
      <c r="G29" s="111"/>
      <c r="H29" s="111"/>
      <c r="I29" s="79" t="str">
        <f t="shared" si="2"/>
        <v/>
      </c>
      <c r="J29" s="114"/>
      <c r="K29" s="81" t="str">
        <f t="shared" si="3"/>
        <v/>
      </c>
      <c r="L29" s="82" t="str">
        <f t="shared" si="4"/>
        <v/>
      </c>
    </row>
    <row r="30" spans="1:14">
      <c r="A30" s="39">
        <v>113</v>
      </c>
      <c r="B30" s="77" t="str">
        <f>IF(VLOOKUP(A30,'参加者別細目(91～120人)'!$A$6:$E$35,2)="","",VLOOKUP(A30,'参加者別細目(91～120人)'!$A$6:$E$35,2))</f>
        <v/>
      </c>
      <c r="C30" s="76" t="str">
        <f>IF(B30="","",VLOOKUP(A30,'参加者別細目(91～120人)'!$A$6:$F$35,6))</f>
        <v/>
      </c>
      <c r="D30" s="111"/>
      <c r="E30" s="74" t="str">
        <f t="shared" si="1"/>
        <v/>
      </c>
      <c r="F30" s="78" t="str">
        <f>IF(E30="","",VLOOKUP(A30,'参加者別細目(91～120人)'!$A$6:$E$35,5))</f>
        <v/>
      </c>
      <c r="G30" s="111"/>
      <c r="H30" s="111"/>
      <c r="I30" s="80" t="str">
        <f t="shared" si="2"/>
        <v/>
      </c>
      <c r="J30" s="114"/>
      <c r="K30" s="83" t="str">
        <f t="shared" si="3"/>
        <v/>
      </c>
      <c r="L30" s="84" t="str">
        <f t="shared" si="4"/>
        <v/>
      </c>
    </row>
    <row r="31" spans="1:14">
      <c r="A31" s="41">
        <v>114</v>
      </c>
      <c r="B31" s="77" t="str">
        <f>IF(VLOOKUP(A31,'参加者別細目(91～120人)'!$A$6:$E$35,2)="","",VLOOKUP(A31,'参加者別細目(91～120人)'!$A$6:$E$35,2))</f>
        <v/>
      </c>
      <c r="C31" s="76" t="str">
        <f>IF(B31="","",VLOOKUP(A31,'参加者別細目(91～120人)'!$A$6:$F$35,6))</f>
        <v/>
      </c>
      <c r="D31" s="111"/>
      <c r="E31" s="74" t="str">
        <f t="shared" si="1"/>
        <v/>
      </c>
      <c r="F31" s="78" t="str">
        <f>IF(E31="","",VLOOKUP(A31,'参加者別細目(91～120人)'!$A$6:$E$35,5))</f>
        <v/>
      </c>
      <c r="G31" s="111"/>
      <c r="H31" s="111"/>
      <c r="I31" s="80" t="str">
        <f t="shared" si="2"/>
        <v/>
      </c>
      <c r="J31" s="114"/>
      <c r="K31" s="83" t="str">
        <f t="shared" si="3"/>
        <v/>
      </c>
      <c r="L31" s="84" t="str">
        <f t="shared" si="4"/>
        <v/>
      </c>
    </row>
    <row r="32" spans="1:14">
      <c r="A32" s="39">
        <v>115</v>
      </c>
      <c r="B32" s="77" t="str">
        <f>IF(VLOOKUP(A32,'参加者別細目(91～120人)'!$A$6:$E$35,2)="","",VLOOKUP(A32,'参加者別細目(91～120人)'!$A$6:$E$35,2))</f>
        <v/>
      </c>
      <c r="C32" s="76" t="str">
        <f>IF(B32="","",VLOOKUP(A32,'参加者別細目(91～120人)'!$A$6:$F$35,6))</f>
        <v/>
      </c>
      <c r="D32" s="111"/>
      <c r="E32" s="74" t="str">
        <f t="shared" si="1"/>
        <v/>
      </c>
      <c r="F32" s="78" t="str">
        <f>IF(E32="","",VLOOKUP(A32,'参加者別細目(91～120人)'!$A$6:$E$35,5))</f>
        <v/>
      </c>
      <c r="G32" s="111"/>
      <c r="H32" s="111"/>
      <c r="I32" s="80" t="str">
        <f t="shared" si="2"/>
        <v/>
      </c>
      <c r="J32" s="114"/>
      <c r="K32" s="83" t="str">
        <f t="shared" si="3"/>
        <v/>
      </c>
      <c r="L32" s="84" t="str">
        <f t="shared" si="4"/>
        <v/>
      </c>
    </row>
    <row r="33" spans="1:12">
      <c r="A33" s="41">
        <v>116</v>
      </c>
      <c r="B33" s="77" t="str">
        <f>IF(VLOOKUP(A33,'参加者別細目(91～120人)'!$A$6:$E$35,2)="","",VLOOKUP(A33,'参加者別細目(91～120人)'!$A$6:$E$35,2))</f>
        <v/>
      </c>
      <c r="C33" s="76" t="str">
        <f>IF(B33="","",VLOOKUP(A33,'参加者別細目(91～120人)'!$A$6:$F$35,6))</f>
        <v/>
      </c>
      <c r="D33" s="111"/>
      <c r="E33" s="74" t="str">
        <f t="shared" si="1"/>
        <v/>
      </c>
      <c r="F33" s="78" t="str">
        <f>IF(E33="","",VLOOKUP(A33,'参加者別細目(91～120人)'!$A$6:$E$35,5))</f>
        <v/>
      </c>
      <c r="G33" s="111"/>
      <c r="H33" s="111"/>
      <c r="I33" s="80" t="str">
        <f t="shared" si="2"/>
        <v/>
      </c>
      <c r="J33" s="114"/>
      <c r="K33" s="83" t="str">
        <f t="shared" si="3"/>
        <v/>
      </c>
      <c r="L33" s="84" t="str">
        <f t="shared" si="4"/>
        <v/>
      </c>
    </row>
    <row r="34" spans="1:12">
      <c r="A34" s="39">
        <v>117</v>
      </c>
      <c r="B34" s="77" t="str">
        <f>IF(VLOOKUP(A34,'参加者別細目(91～120人)'!$A$6:$E$35,2)="","",VLOOKUP(A34,'参加者別細目(91～120人)'!$A$6:$E$35,2))</f>
        <v/>
      </c>
      <c r="C34" s="76" t="str">
        <f>IF(B34="","",VLOOKUP(A34,'参加者別細目(91～120人)'!$A$6:$F$35,6))</f>
        <v/>
      </c>
      <c r="D34" s="111"/>
      <c r="E34" s="74" t="str">
        <f t="shared" si="1"/>
        <v/>
      </c>
      <c r="F34" s="78" t="str">
        <f>IF(E34="","",VLOOKUP(A34,'参加者別細目(91～120人)'!$A$6:$E$35,5))</f>
        <v/>
      </c>
      <c r="G34" s="111"/>
      <c r="H34" s="111"/>
      <c r="I34" s="80" t="str">
        <f t="shared" si="2"/>
        <v/>
      </c>
      <c r="J34" s="114"/>
      <c r="K34" s="83" t="str">
        <f t="shared" si="3"/>
        <v/>
      </c>
      <c r="L34" s="84" t="str">
        <f t="shared" si="4"/>
        <v/>
      </c>
    </row>
    <row r="35" spans="1:12">
      <c r="A35" s="41">
        <v>118</v>
      </c>
      <c r="B35" s="77" t="str">
        <f>IF(VLOOKUP(A35,'参加者別細目(91～120人)'!$A$6:$E$35,2)="","",VLOOKUP(A35,'参加者別細目(91～120人)'!$A$6:$E$35,2))</f>
        <v/>
      </c>
      <c r="C35" s="76" t="str">
        <f>IF(B35="","",VLOOKUP(A35,'参加者別細目(91～120人)'!$A$6:$F$35,6))</f>
        <v/>
      </c>
      <c r="D35" s="111"/>
      <c r="E35" s="74" t="str">
        <f t="shared" si="1"/>
        <v/>
      </c>
      <c r="F35" s="78" t="str">
        <f>IF(E35="","",VLOOKUP(A35,'参加者別細目(91～120人)'!$A$6:$E$35,5))</f>
        <v/>
      </c>
      <c r="G35" s="111"/>
      <c r="H35" s="111"/>
      <c r="I35" s="80" t="str">
        <f t="shared" si="2"/>
        <v/>
      </c>
      <c r="J35" s="114"/>
      <c r="K35" s="83" t="str">
        <f t="shared" si="3"/>
        <v/>
      </c>
      <c r="L35" s="84" t="str">
        <f t="shared" si="4"/>
        <v/>
      </c>
    </row>
    <row r="36" spans="1:12">
      <c r="A36" s="39">
        <v>119</v>
      </c>
      <c r="B36" s="77" t="str">
        <f>IF(VLOOKUP(A36,'参加者別細目(91～120人)'!$A$6:$E$35,2)="","",VLOOKUP(A36,'参加者別細目(91～120人)'!$A$6:$E$35,2))</f>
        <v/>
      </c>
      <c r="C36" s="76" t="str">
        <f>IF(B36="","",VLOOKUP(A36,'参加者別細目(91～120人)'!$A$6:$F$35,6))</f>
        <v/>
      </c>
      <c r="D36" s="111"/>
      <c r="E36" s="74" t="str">
        <f t="shared" si="1"/>
        <v/>
      </c>
      <c r="F36" s="78" t="str">
        <f>IF(E36="","",VLOOKUP(A36,'参加者別細目(91～120人)'!$A$6:$E$35,5))</f>
        <v/>
      </c>
      <c r="G36" s="111"/>
      <c r="H36" s="111"/>
      <c r="I36" s="80" t="str">
        <f t="shared" si="2"/>
        <v/>
      </c>
      <c r="J36" s="114"/>
      <c r="K36" s="83" t="str">
        <f t="shared" si="3"/>
        <v/>
      </c>
      <c r="L36" s="84" t="str">
        <f t="shared" si="4"/>
        <v/>
      </c>
    </row>
    <row r="37" spans="1:12" ht="14.25" thickBot="1">
      <c r="A37" s="42">
        <v>120</v>
      </c>
      <c r="B37" s="85" t="str">
        <f>IF(VLOOKUP(A37,'参加者別細目(91～120人)'!$A$6:$E$35,2)="","",VLOOKUP(A37,'参加者別細目(91～120人)'!$A$6:$E$35,2))</f>
        <v/>
      </c>
      <c r="C37" s="91" t="str">
        <f>IF(B37="","",VLOOKUP(A37,'参加者別細目(91～120人)'!$A$6:$F$35,6))</f>
        <v/>
      </c>
      <c r="D37" s="112"/>
      <c r="E37" s="87" t="str">
        <f t="shared" si="1"/>
        <v/>
      </c>
      <c r="F37" s="86" t="str">
        <f>IF(E37="","",VLOOKUP(A37,'参加者別細目(91～120人)'!$A$6:$E$35,5))</f>
        <v/>
      </c>
      <c r="G37" s="112"/>
      <c r="H37" s="112"/>
      <c r="I37" s="88" t="str">
        <f t="shared" si="2"/>
        <v/>
      </c>
      <c r="J37" s="115"/>
      <c r="K37" s="89" t="str">
        <f t="shared" si="3"/>
        <v/>
      </c>
      <c r="L37" s="90" t="str">
        <f t="shared" si="4"/>
        <v/>
      </c>
    </row>
  </sheetData>
  <mergeCells count="15">
    <mergeCell ref="L2:L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A7:B7"/>
    <mergeCell ref="A2:A6"/>
    <mergeCell ref="B2:B6"/>
    <mergeCell ref="C2:E2"/>
    <mergeCell ref="F2:K2"/>
  </mergeCells>
  <phoneticPr fontId="3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収支報告書</vt:lpstr>
      <vt:lpstr>参加者別細目(1～30人)</vt:lpstr>
      <vt:lpstr>所得細目表(1～30人)</vt:lpstr>
      <vt:lpstr>参加者別細目(31～60人)</vt:lpstr>
      <vt:lpstr>所得細目表(31～60人)</vt:lpstr>
      <vt:lpstr>参加者別細目(61～90人)</vt:lpstr>
      <vt:lpstr>所得細目表(61～90人)</vt:lpstr>
      <vt:lpstr>参加者別細目(91～120人)</vt:lpstr>
      <vt:lpstr>所得細目表(91～120人)</vt:lpstr>
      <vt:lpstr>減価償却費</vt:lpstr>
      <vt:lpstr>'参加者別細目(1～30人)'!Print_Area</vt:lpstr>
      <vt:lpstr>'参加者別細目(31～60人)'!Print_Area</vt:lpstr>
      <vt:lpstr>'参加者別細目(61～90人)'!Print_Area</vt:lpstr>
      <vt:lpstr>'参加者別細目(91～120人)'!Print_Area</vt:lpstr>
      <vt:lpstr>収支報告書!Print_Area</vt:lpstr>
      <vt:lpstr>'所得細目表(1～30人)'!Print_Area</vt:lpstr>
      <vt:lpstr>'所得細目表(31～60人)'!Print_Area</vt:lpstr>
      <vt:lpstr>'所得細目表(61～90人)'!Print_Area</vt:lpstr>
      <vt:lpstr>'所得細目表(91～120人)'!Print_Area</vt:lpstr>
    </vt:vector>
  </TitlesOfParts>
  <Company>人事行政課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二本松市</dc:creator>
  <cp:lastModifiedBy>産業建設課 農林係</cp:lastModifiedBy>
  <cp:lastPrinted>2019-01-30T04:29:50Z</cp:lastPrinted>
  <dcterms:created xsi:type="dcterms:W3CDTF">2011-12-02T06:27:09Z</dcterms:created>
  <dcterms:modified xsi:type="dcterms:W3CDTF">2022-12-07T01:44:38Z</dcterms:modified>
</cp:coreProperties>
</file>